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</sheets>
  <definedNames>
    <definedName name="_xlnm.Print_Area" localSheetId="0">'G1'!$A$1:$CA$57</definedName>
    <definedName name="_xlnm.Print_Area" localSheetId="1">'G2'!$A$1:$CA$65</definedName>
    <definedName name="_xlnm.Print_Area" localSheetId="2">'G3'!$A$1:$CA$79</definedName>
    <definedName name="_xlnm.Print_Area" localSheetId="3">'G4'!$A$1:$CA$86</definedName>
    <definedName name="_xlnm.Print_Area" localSheetId="4">'G5'!$A$1:$CA$94</definedName>
    <definedName name="_xlnm.Print_Area" localSheetId="5">'G6'!$A$1:$CA$49</definedName>
  </definedNames>
  <calcPr fullCalcOnLoad="1"/>
</workbook>
</file>

<file path=xl/sharedStrings.xml><?xml version="1.0" encoding="utf-8"?>
<sst xmlns="http://schemas.openxmlformats.org/spreadsheetml/2006/main" count="1684" uniqueCount="491">
  <si>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</si>
  <si>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</si>
  <si>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</si>
  <si>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</si>
  <si>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</si>
  <si>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</si>
  <si>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</si>
  <si>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</si>
  <si>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</si>
  <si>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</si>
  <si>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</si>
  <si>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</si>
  <si>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</si>
  <si>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</si>
  <si>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</si>
  <si>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</si>
  <si>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</si>
  <si>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</si>
  <si>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</si>
  <si>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</si>
  <si>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</si>
  <si>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</si>
  <si>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</si>
  <si>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</si>
  <si>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</si>
  <si>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</si>
  <si>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</si>
  <si>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</si>
  <si>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</si>
  <si>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LLISTA DE MITJANES - LLIGA CATALANA</t>
  </si>
  <si>
    <t>GRUP 1</t>
  </si>
  <si>
    <t>RAMON MORENO</t>
  </si>
  <si>
    <t>L'ALBAGÉS</t>
  </si>
  <si>
    <t>MARIANO FUENTES</t>
  </si>
  <si>
    <t>FRANCISCO LEIVA</t>
  </si>
  <si>
    <t>JOSEP IGLESIAS</t>
  </si>
  <si>
    <t>JOSEP MARIA GUIU</t>
  </si>
  <si>
    <t>JOSEP MARIA CORTASA</t>
  </si>
  <si>
    <t>ALCOLETGE</t>
  </si>
  <si>
    <t>MODESTO MARTÍNEZ</t>
  </si>
  <si>
    <t>JOSEP MARIA MATEU</t>
  </si>
  <si>
    <t>BENJAMÍ FONT</t>
  </si>
  <si>
    <t>JOSEP MARIA SENTÍS</t>
  </si>
  <si>
    <t>NIL SOLÉ</t>
  </si>
  <si>
    <t>MARCEL·LÍ JIMÉNEZ</t>
  </si>
  <si>
    <t>AMADOR BERTRAN</t>
  </si>
  <si>
    <t>BENAVENT DE SEGRIÀ</t>
  </si>
  <si>
    <t>FRANCESC SUBIRÀ</t>
  </si>
  <si>
    <t>JOSEP FORCADA</t>
  </si>
  <si>
    <t>MANEL FARRÉ</t>
  </si>
  <si>
    <t>*</t>
  </si>
  <si>
    <t>GRUP 2</t>
  </si>
  <si>
    <t>DOMINGO HINOJOSA</t>
  </si>
  <si>
    <t>GABRIEL ESTEBAN</t>
  </si>
  <si>
    <t>JORDI VILANOVA</t>
  </si>
  <si>
    <t>MIGUEL ÁNGEL PEÑALO</t>
  </si>
  <si>
    <t>ROSA GIMÉNEZ</t>
  </si>
  <si>
    <t>MILAGROS PRIETO</t>
  </si>
  <si>
    <t>ANTONI VILAS</t>
  </si>
  <si>
    <t>HERMINI BADIA</t>
  </si>
  <si>
    <t>AMANCIO DOMÍNGUEZ</t>
  </si>
  <si>
    <t>IVARS</t>
  </si>
  <si>
    <t>MANEL SOLSONA</t>
  </si>
  <si>
    <t>FRANCISCO VELAZ</t>
  </si>
  <si>
    <t>LOS DEL HUERTO</t>
  </si>
  <si>
    <t>DIONISIO CARRERA</t>
  </si>
  <si>
    <t>LEOPOLDO FUENTES</t>
  </si>
  <si>
    <t>ISIDORO MARCHAN</t>
  </si>
  <si>
    <t>KATIA MARTÍN</t>
  </si>
  <si>
    <t>FRANCISCO GALLEGO</t>
  </si>
  <si>
    <t>JAUME SOLÉ</t>
  </si>
  <si>
    <t>JAUME VIDAL</t>
  </si>
  <si>
    <t>PERE PAPELL</t>
  </si>
  <si>
    <t>L'ERAL DE CUBELLS</t>
  </si>
  <si>
    <t>GRUP 3</t>
  </si>
  <si>
    <t>MANUEL CARRASCO</t>
  </si>
  <si>
    <t>TORRENT</t>
  </si>
  <si>
    <t>FRANCISCO SANJUAN</t>
  </si>
  <si>
    <t>DANIEL DUCH</t>
  </si>
  <si>
    <t>VISI SALCEDO</t>
  </si>
  <si>
    <t>ELS CREMATS</t>
  </si>
  <si>
    <t>ANDREU COLLS</t>
  </si>
  <si>
    <t>ERNEST DARDER M.</t>
  </si>
  <si>
    <t>JOSEP LLUÍS GALIANO</t>
  </si>
  <si>
    <t>ALFONS PEÑA</t>
  </si>
  <si>
    <t>VILABRÚ</t>
  </si>
  <si>
    <t>GABRIEL SÁNCHEZ</t>
  </si>
  <si>
    <t>BENITO MENDOZA</t>
  </si>
  <si>
    <t>PERE MIRANDA</t>
  </si>
  <si>
    <t>JOSEP GARCÍA</t>
  </si>
  <si>
    <t>PESSEBRISTES</t>
  </si>
  <si>
    <t>MANEL CRUZ</t>
  </si>
  <si>
    <t>ÀNGEL ROMERO</t>
  </si>
  <si>
    <t>JORDI BURGAS</t>
  </si>
  <si>
    <t>ALLS SECS PIQUEN</t>
  </si>
  <si>
    <t>JOSÉ LUÍS SÁNCHEZ</t>
  </si>
  <si>
    <t>JOAN SEGURA</t>
  </si>
  <si>
    <t>TELLO BERROCAL</t>
  </si>
  <si>
    <t>ANTONIO VELASCO</t>
  </si>
  <si>
    <t>LA PENYA DEL BISTEC B</t>
  </si>
  <si>
    <t>VERO ENTRENA</t>
  </si>
  <si>
    <t>LLORENÇ SERRA</t>
  </si>
  <si>
    <t>DAVID PALOMÉ</t>
  </si>
  <si>
    <t>PALAMÓS</t>
  </si>
  <si>
    <t>ALBERTO CASANOVA</t>
  </si>
  <si>
    <t>FRANCISCO RUIZ</t>
  </si>
  <si>
    <t>VALL-LLOBREGA</t>
  </si>
  <si>
    <t>ANDREU TORRES</t>
  </si>
  <si>
    <t>JOSEP JULIÀ</t>
  </si>
  <si>
    <t>EMILIO CALDERÓN</t>
  </si>
  <si>
    <t>GRUP 4</t>
  </si>
  <si>
    <t>GRUP 5</t>
  </si>
  <si>
    <t>GRUP 6</t>
  </si>
  <si>
    <t>JAUME PEDRÓS</t>
  </si>
  <si>
    <t>MIRALCAMP</t>
  </si>
  <si>
    <t>JOAN TIÓ</t>
  </si>
  <si>
    <t>RAMON CABA</t>
  </si>
  <si>
    <t>JOSEP MARIA MARQUÈS</t>
  </si>
  <si>
    <t>JULIO NAVARRO</t>
  </si>
  <si>
    <t>TERESA BOTET</t>
  </si>
  <si>
    <t>JULIO MARTÍN</t>
  </si>
  <si>
    <t>ERNEST DARDER J.</t>
  </si>
  <si>
    <t>VICTÒRIA MEDINYÀ</t>
  </si>
  <si>
    <t>BLAS GÓMEZ</t>
  </si>
  <si>
    <t>PERE SOLÉ</t>
  </si>
  <si>
    <t>MANUEL CASTILLO</t>
  </si>
  <si>
    <t>FLORIN BUCSA</t>
  </si>
  <si>
    <t>MARCELINO SORIA</t>
  </si>
  <si>
    <t>IVANOFF AMARANTE</t>
  </si>
  <si>
    <t>PERE PERPIÑÀ</t>
  </si>
  <si>
    <t>JOSEP MARIA CIURANA</t>
  </si>
  <si>
    <t>RAÚL LEYES</t>
  </si>
  <si>
    <t>MANEL AGUILAR</t>
  </si>
  <si>
    <t>MARIA CUENCA</t>
  </si>
  <si>
    <t>MARIÀ PÉREZ</t>
  </si>
  <si>
    <t>9a Edició</t>
  </si>
  <si>
    <t>ANTONIO RONCERO</t>
  </si>
  <si>
    <t>RAFAEL CONTRERAS</t>
  </si>
  <si>
    <t>JOSEP MARCÓ</t>
  </si>
  <si>
    <t>FRANCISCO PIEDRA</t>
  </si>
  <si>
    <t>IOAN ARCHIP</t>
  </si>
  <si>
    <t>FERNANDO FONT</t>
  </si>
  <si>
    <t>AUTO NAYOX TÀRREGA</t>
  </si>
  <si>
    <t>JOSÉ MARIA VELASCO</t>
  </si>
  <si>
    <t>JAUME CASALS</t>
  </si>
  <si>
    <t>PUIGVERD DE LLEIDA</t>
  </si>
  <si>
    <t>LLUÍS FARRÉ</t>
  </si>
  <si>
    <t>RICARDO PAZ</t>
  </si>
  <si>
    <t>ENRIC LL. PEIRÓ</t>
  </si>
  <si>
    <t>MIQUEL GELONCH</t>
  </si>
  <si>
    <t>JOSEP J. SOLSONA</t>
  </si>
  <si>
    <t>IGUALADA</t>
  </si>
  <si>
    <t>FRANCISCO COLAS</t>
  </si>
  <si>
    <t>JACINT SOLANES</t>
  </si>
  <si>
    <t>PEPITA ROCA</t>
  </si>
  <si>
    <t>FRANCESC SALTIVERI</t>
  </si>
  <si>
    <t>LUÍS TOLOSA</t>
  </si>
  <si>
    <t>VALLVERD</t>
  </si>
  <si>
    <t>FRANCISCO PEDRÓS</t>
  </si>
  <si>
    <t>LLUÍS MONFÀ</t>
  </si>
  <si>
    <t>FRANCISCO COSTA</t>
  </si>
  <si>
    <t>JOSEP JOVÉ</t>
  </si>
  <si>
    <t>TADEO COSTA</t>
  </si>
  <si>
    <t>ISIDRE BORI</t>
  </si>
  <si>
    <t>JOSEP MASES</t>
  </si>
  <si>
    <t>TORÀ</t>
  </si>
  <si>
    <t>ANTONI BOLEA</t>
  </si>
  <si>
    <t>FELIP DURAN</t>
  </si>
  <si>
    <t>LLUÍS CARDONA</t>
  </si>
  <si>
    <t>JUANJO MARTÍNEZ</t>
  </si>
  <si>
    <t>JOAN EMILI MINGUELLA</t>
  </si>
  <si>
    <t>AMETLLERS</t>
  </si>
  <si>
    <t>RAMONA CITOLER</t>
  </si>
  <si>
    <t>FRANCISCO MARTÍNEZ</t>
  </si>
  <si>
    <t>ROSER ENRICH</t>
  </si>
  <si>
    <t>RAMON BURGOS</t>
  </si>
  <si>
    <t>MIQUEL PLANA</t>
  </si>
  <si>
    <t>JAUN JOSÉ RUIZ</t>
  </si>
  <si>
    <t>ISAAC MARTÍNEZ</t>
  </si>
  <si>
    <t>JUAN SÁNCHEZ</t>
  </si>
  <si>
    <t>FRANCESC BONCOMPTE</t>
  </si>
  <si>
    <t>JAUME MONTSERRAT</t>
  </si>
  <si>
    <t>JESÚS VICIOSO</t>
  </si>
  <si>
    <t>CASTELLSERÀ B</t>
  </si>
  <si>
    <t>DOLORS COTS</t>
  </si>
  <si>
    <t>OLIUS</t>
  </si>
  <si>
    <t>MIGUEL FERRER</t>
  </si>
  <si>
    <t>MANUEL NOGALES</t>
  </si>
  <si>
    <t>KOEN BALCAEN</t>
  </si>
  <si>
    <t>JAIME FENOY</t>
  </si>
  <si>
    <t>JOSÉ RUIZ</t>
  </si>
  <si>
    <t>DOLORS FLORENSA</t>
  </si>
  <si>
    <t>BELLPUIG</t>
  </si>
  <si>
    <t>QUIM MARTÍ</t>
  </si>
  <si>
    <t>JOAN COMAPOSADA</t>
  </si>
  <si>
    <t>JAUME GIRIBET</t>
  </si>
  <si>
    <t>TONET MARTÍ</t>
  </si>
  <si>
    <t>JOAN MARINÉ</t>
  </si>
  <si>
    <t>SAGRADA FAMÍLIA</t>
  </si>
  <si>
    <t>ANTONIO MEMBRADO</t>
  </si>
  <si>
    <t>JOSÉ LUÍS GONZÁLEZ</t>
  </si>
  <si>
    <t>MIGUEL ANDRÉS</t>
  </si>
  <si>
    <t>ÁNGEL PASCUAL</t>
  </si>
  <si>
    <t>JOSEP MARGALEF</t>
  </si>
  <si>
    <t>SALOMÓ</t>
  </si>
  <si>
    <t>CARLES VIVES</t>
  </si>
  <si>
    <t>JORDI CALVET</t>
  </si>
  <si>
    <t>JORDI JUNCOSA</t>
  </si>
  <si>
    <t>JOSEP MARIA ROIG</t>
  </si>
  <si>
    <t>JOSÉ LUÍS LÓPEZ</t>
  </si>
  <si>
    <t>CAN FOLGUERA</t>
  </si>
  <si>
    <t>SALVADOR VALERO</t>
  </si>
  <si>
    <t>MARCEL LEGUA</t>
  </si>
  <si>
    <t>JUAN GARCÍA</t>
  </si>
  <si>
    <t>LUÍS FERNÁNDEZ</t>
  </si>
  <si>
    <t>JORDI GONZALO</t>
  </si>
  <si>
    <t>VILADECANS</t>
  </si>
  <si>
    <t>M. CARMEN HERNÁNDEZ</t>
  </si>
  <si>
    <t>ANTONIO HUERTAS</t>
  </si>
  <si>
    <t>ANTONIO NUÑEZ</t>
  </si>
  <si>
    <t>JOSEP CABA</t>
  </si>
  <si>
    <t>ANNA PRUNA</t>
  </si>
  <si>
    <t>LA PENYA DEL BISTEC A</t>
  </si>
  <si>
    <t>BIEL POCH</t>
  </si>
  <si>
    <t>JAIME LÓPEZ</t>
  </si>
  <si>
    <t>JAUME CARBÓ</t>
  </si>
  <si>
    <t>QUIM CABALLÉ</t>
  </si>
  <si>
    <t>ANA MEDINA</t>
  </si>
  <si>
    <t>CELESTINO RAMOS</t>
  </si>
  <si>
    <t>COP</t>
  </si>
  <si>
    <t>FRANCISCO PÉREZ</t>
  </si>
  <si>
    <t>MANOLO TORREGROSA</t>
  </si>
  <si>
    <t>MARIA GÓMEZ</t>
  </si>
  <si>
    <t>JORDI MITJANA</t>
  </si>
  <si>
    <t>SANT LLORENÇ LA MOLA</t>
  </si>
  <si>
    <t>VICENTE LÓPEZ</t>
  </si>
  <si>
    <t>AURORA CAZORLA</t>
  </si>
  <si>
    <t>JOSÉ MARIA FRESNO</t>
  </si>
  <si>
    <t>SIMEÓ CABA</t>
  </si>
  <si>
    <t>ENCARNA RUBIO</t>
  </si>
  <si>
    <t>CARMEN RODRÍGUEZ</t>
  </si>
  <si>
    <t>JOSEP PEREA</t>
  </si>
  <si>
    <t>SIURANENC D'HORTA</t>
  </si>
  <si>
    <t>JORGE BORT</t>
  </si>
  <si>
    <t>MARTA SOLÉ</t>
  </si>
  <si>
    <t>FERRAN HERRERA</t>
  </si>
  <si>
    <t>TONI SOLÉ</t>
  </si>
  <si>
    <t>MARIO LUCERO</t>
  </si>
  <si>
    <t>ENRIQUETA VILÀ</t>
  </si>
  <si>
    <t>JORDI FUGAROLAS</t>
  </si>
  <si>
    <t>PERXA D'ASTOR</t>
  </si>
  <si>
    <t>JOSÉ LUÍS GÓMEZ</t>
  </si>
  <si>
    <t>JORDI BARONAT</t>
  </si>
  <si>
    <t>XAVI MENA</t>
  </si>
  <si>
    <t>RICARD MIRAS</t>
  </si>
  <si>
    <t>CASTELLAR</t>
  </si>
  <si>
    <t>JOAN MORA</t>
  </si>
  <si>
    <t>MÒNICA SANTACREU</t>
  </si>
  <si>
    <t>IGNASI FROILAN</t>
  </si>
  <si>
    <t>MANEL GAVILÁN</t>
  </si>
  <si>
    <t>ANA MUÑOZ</t>
  </si>
  <si>
    <t>MANOLO VELASCO</t>
  </si>
  <si>
    <t>PERE COLOMER</t>
  </si>
  <si>
    <t>JOSEP ROTLLAN</t>
  </si>
  <si>
    <t>JOAN ARMENGOL</t>
  </si>
  <si>
    <t>EDUARDO ROMERO</t>
  </si>
  <si>
    <t>LLOFRIU</t>
  </si>
  <si>
    <t>XEVI PUIG</t>
  </si>
  <si>
    <t>ALBERT VENTURA</t>
  </si>
  <si>
    <t>JOSEP ALSINA</t>
  </si>
  <si>
    <t>ÒSCAR PONT</t>
  </si>
  <si>
    <t>DAVID RECHAS</t>
  </si>
  <si>
    <t>ELENA SICARS</t>
  </si>
  <si>
    <t>JUANJO GÓMEZ</t>
  </si>
  <si>
    <t>MONT-RAS</t>
  </si>
  <si>
    <t>TOMÀS DOMÍONGUEZ</t>
  </si>
  <si>
    <t>DAVID MARTÍNEZ</t>
  </si>
  <si>
    <t>RAMON GARCÍA</t>
  </si>
  <si>
    <t>NARCÍS SALGAS</t>
  </si>
  <si>
    <t>JOSÉ JIMÉNEZ</t>
  </si>
  <si>
    <t>JOSEP CATEURA</t>
  </si>
  <si>
    <t>JORDI BATALLER</t>
  </si>
  <si>
    <t>CARLOS GÜELL</t>
  </si>
  <si>
    <t>DAVID ROURA</t>
  </si>
  <si>
    <t>SILVIA DELCOR</t>
  </si>
  <si>
    <t>JOSÉ LUÍS CORRAL</t>
  </si>
  <si>
    <t>JOSÉ ANTONIO GARCÍA</t>
  </si>
  <si>
    <t>PAU MORA</t>
  </si>
  <si>
    <t>OS DE BALAGUER</t>
  </si>
  <si>
    <t>JOSEP MIRANDA</t>
  </si>
  <si>
    <t>MIQUEL GREGORI</t>
  </si>
  <si>
    <t>JOSEP MARIA CAPDEVILA</t>
  </si>
  <si>
    <t>JORDI FARRÉ</t>
  </si>
  <si>
    <t>MARIA DEL MAR PÉREZ</t>
  </si>
  <si>
    <t>JUAN ORTIZ</t>
  </si>
  <si>
    <t>ANA MARIA MOLINA</t>
  </si>
  <si>
    <t>ANTONIO AGUILAR</t>
  </si>
  <si>
    <t>FRANCESC COTONAT</t>
  </si>
  <si>
    <t>VILABARCA</t>
  </si>
  <si>
    <t>MIQUEL LLOVERA</t>
  </si>
  <si>
    <t>JOSÉ GUERRERO</t>
  </si>
  <si>
    <t>JOAQUIM MATEO</t>
  </si>
  <si>
    <t>JAUME FONT</t>
  </si>
  <si>
    <t>JOSEP VELIMELIS</t>
  </si>
  <si>
    <t>LLUÍS PANAVERA</t>
  </si>
  <si>
    <t>JUAN CHAMORRO</t>
  </si>
  <si>
    <t>RAMON SATORRA</t>
  </si>
  <si>
    <t>JOSEP MARIA VILALTA</t>
  </si>
  <si>
    <t>LLUÍS GÓMEZ</t>
  </si>
  <si>
    <t>CASTELLSERÀ A</t>
  </si>
  <si>
    <t>JOSEP GOLET</t>
  </si>
  <si>
    <t>JOSEP PETIT</t>
  </si>
  <si>
    <t>JOAN GREGORI</t>
  </si>
  <si>
    <t>ALBERTO GÓMEZ</t>
  </si>
  <si>
    <t>JUAN CARLOS MARTÍNEZ</t>
  </si>
  <si>
    <t>RAMON BECH</t>
  </si>
  <si>
    <t>JOAN ROCA</t>
  </si>
  <si>
    <t>ANTONI MÁRQUEZ</t>
  </si>
  <si>
    <t>ANTÒNIA SORIA</t>
  </si>
  <si>
    <t>ANTONIO ARENAS</t>
  </si>
  <si>
    <t>JOSEP MARIA ESCULIES</t>
  </si>
  <si>
    <t>DAVID SELLART</t>
  </si>
  <si>
    <t>JESÚS CARBONELL</t>
  </si>
  <si>
    <t>SARAY MURCIANO</t>
  </si>
  <si>
    <t>BONAVENTURA BALIELLES</t>
  </si>
  <si>
    <t>ANTONIO AGUILERA</t>
  </si>
  <si>
    <t>VINARÒS</t>
  </si>
  <si>
    <t>FRANCISCO PUJOL</t>
  </si>
  <si>
    <t>TOMÀS GARCÍA</t>
  </si>
  <si>
    <t>RAMON SÁEZ</t>
  </si>
  <si>
    <t>VALENTÍ ALFARA</t>
  </si>
  <si>
    <t>ROSER CHERTA</t>
  </si>
  <si>
    <t>LA GALERA</t>
  </si>
  <si>
    <t>SALVADOR MONRÓS</t>
  </si>
  <si>
    <t>TOMÀS FARNÓS</t>
  </si>
  <si>
    <t>GERARD ALBIOL</t>
  </si>
  <si>
    <t>VICENT ALBIOL</t>
  </si>
  <si>
    <t>SALVADOR PALLARÈS</t>
  </si>
  <si>
    <t>EL PERELLÓ</t>
  </si>
  <si>
    <t>JOAN LLUÍS BRULL</t>
  </si>
  <si>
    <t>NÚRIA REBULL</t>
  </si>
  <si>
    <t>FRANCESC BRULL</t>
  </si>
  <si>
    <t>JOAN B. PIÑOL</t>
  </si>
  <si>
    <t>ANA MARIA MUÑOZ</t>
  </si>
  <si>
    <t>GODALL</t>
  </si>
  <si>
    <t>HIPÓLITO MEIRIÑO</t>
  </si>
  <si>
    <t>PAQUITA MATAMOROS</t>
  </si>
  <si>
    <t>JOAQUIM MONTSERRAT</t>
  </si>
  <si>
    <t>JAUME FANDOS</t>
  </si>
  <si>
    <t>SEBASTIÀ MORA</t>
  </si>
  <si>
    <t>VILAFRANCA</t>
  </si>
  <si>
    <t>JAUME LLORDES</t>
  </si>
  <si>
    <t>JOSEP MARIA ESTEVE</t>
  </si>
  <si>
    <t>ANTONI FERRÉ</t>
  </si>
  <si>
    <t>JUAN BERMÚDEZ</t>
  </si>
  <si>
    <t>GABRIEL GONZÁLEZ</t>
  </si>
  <si>
    <t>GUINARDÓ</t>
  </si>
  <si>
    <t>JUAN JOSÉ CENTENO</t>
  </si>
  <si>
    <t>JESÚS MARTÍNEZ</t>
  </si>
  <si>
    <t>GASPAR VILLALÓN</t>
  </si>
  <si>
    <t>FERNANDO RUBIO</t>
  </si>
  <si>
    <t>SANTI REGUALTA</t>
  </si>
  <si>
    <t>JORDI ALFARO</t>
  </si>
  <si>
    <t>MODEST COLOMINA</t>
  </si>
  <si>
    <t>MANEL FONT</t>
  </si>
  <si>
    <t>TOBALO SUÁREZ</t>
  </si>
  <si>
    <t>JOSEP MARIA BERNAUS</t>
  </si>
  <si>
    <t>FRANCESC REIG</t>
  </si>
  <si>
    <t>JOSÉ SEGURA</t>
  </si>
  <si>
    <t>JOSEP CREUS</t>
  </si>
  <si>
    <t>FRANCESC HIERRO</t>
  </si>
  <si>
    <t>JOSÉ MORENO</t>
  </si>
  <si>
    <t>CAMP DE L'ARPA</t>
  </si>
  <si>
    <t>CONSUELO GARCÍA</t>
  </si>
  <si>
    <t>JOSEP PALLAS</t>
  </si>
  <si>
    <t>ADOLFO BARRASA</t>
  </si>
  <si>
    <t>MANUEL DASILVA</t>
  </si>
  <si>
    <t>CARLES SIMON</t>
  </si>
  <si>
    <t>JOANA GARCÍA</t>
  </si>
  <si>
    <t>MIQUEL MORENO</t>
  </si>
  <si>
    <t>ALBERT OLIVA</t>
  </si>
  <si>
    <t>REMEI FARRÉ</t>
  </si>
  <si>
    <t>JOSEP PADRÓS</t>
  </si>
  <si>
    <t>SOMISEREM DEL GES</t>
  </si>
  <si>
    <t>FRANCESC XAVIER JOFRE</t>
  </si>
  <si>
    <t>JORDI ROSELL</t>
  </si>
  <si>
    <t>FIDEL ARJONA</t>
  </si>
  <si>
    <t>DIEGO PANAVERA</t>
  </si>
  <si>
    <t>BENITO MARTÍNEZ</t>
  </si>
  <si>
    <t>ÁLVARO MASSA</t>
  </si>
  <si>
    <t>ANTONIO MUÑOZ</t>
  </si>
  <si>
    <t>EL POAL</t>
  </si>
  <si>
    <t>JAUME DALMASES</t>
  </si>
  <si>
    <t>JOSEP PIERA</t>
  </si>
  <si>
    <t>ROSER NAVARRO</t>
  </si>
  <si>
    <t>FRANCISCO DÍAZ</t>
  </si>
  <si>
    <t>ANTONI FERNÁNDEZ</t>
  </si>
  <si>
    <t>JOAN TEIXIDÓ</t>
  </si>
  <si>
    <t>JOSEP ANTON FORNIERS</t>
  </si>
  <si>
    <t>JOSEP MARIA LLUSSÀ</t>
  </si>
  <si>
    <t>MANEL PUIG</t>
  </si>
  <si>
    <t>ANTONI MACIÀ</t>
  </si>
  <si>
    <t>VICENÇ PONT</t>
  </si>
  <si>
    <t>PAULINO GARCÍA</t>
  </si>
  <si>
    <t>HERIBERTO GASULLA</t>
  </si>
  <si>
    <t>RAMON FERRANDO</t>
  </si>
  <si>
    <t>CATALÒNIA DE JESÚS</t>
  </si>
  <si>
    <t>JAUME RODA</t>
  </si>
  <si>
    <t>JOAN BORDEGUER</t>
  </si>
  <si>
    <t>FRANCISCO CURTO</t>
  </si>
  <si>
    <t>MIQUEL MILLÁN</t>
  </si>
  <si>
    <t>RAMON CENTELLES</t>
  </si>
  <si>
    <t>HASSAN EL AMRI</t>
  </si>
  <si>
    <t>JOSEP BOLDÚ</t>
  </si>
  <si>
    <t>JAUME PERERA</t>
  </si>
  <si>
    <t>MARIONA TRULLOLS</t>
  </si>
  <si>
    <t>FRANCESC USAY</t>
  </si>
  <si>
    <t>CLEMENTE REVIRIEGO</t>
  </si>
  <si>
    <t>FRANCESC XAVIER SALA</t>
  </si>
  <si>
    <t>ALEXANDRA SOLÀ</t>
  </si>
  <si>
    <t>MARTÍ TORRENTALLÉ</t>
  </si>
  <si>
    <t>MERCÈ SALVÓ</t>
  </si>
  <si>
    <t>CARIDAD ESTEBAN</t>
  </si>
  <si>
    <t>CARLOS DOMINGUES</t>
  </si>
  <si>
    <t>IRENE GENÍS</t>
  </si>
  <si>
    <t>MIQUEL TEIXINÉ</t>
  </si>
  <si>
    <t>JOSEP MARIA MONTAL</t>
  </si>
  <si>
    <t>EDGAR GÓMEZ</t>
  </si>
  <si>
    <t>ELISA VIGO</t>
  </si>
  <si>
    <t>SALVADOR GIL</t>
  </si>
  <si>
    <t>FRANCISCO GIL</t>
  </si>
  <si>
    <t>BATISTE TURCH</t>
  </si>
  <si>
    <t>JOAN CLUA</t>
  </si>
  <si>
    <t>MARI LUZ CAÑADAS</t>
  </si>
  <si>
    <t>JOSEP SALA</t>
  </si>
  <si>
    <t>LLUÍS SUÑER</t>
  </si>
  <si>
    <t>FRANCESC CAMPS</t>
  </si>
  <si>
    <t>JOANA DÍAZ</t>
  </si>
  <si>
    <t>CARME CANALS</t>
  </si>
  <si>
    <t>JOSEP PONS</t>
  </si>
  <si>
    <t>JOSEP MARIA PALLARÈS</t>
  </si>
  <si>
    <t>JOSÉ PEDREIRA</t>
  </si>
  <si>
    <t>XAVIER MARCO</t>
  </si>
  <si>
    <t>ÀNGEL BELTRAN</t>
  </si>
  <si>
    <t>ENRIC LÓPEZ</t>
  </si>
  <si>
    <t>JOSEP BABOT</t>
  </si>
  <si>
    <t>RAFAEL CRIADO</t>
  </si>
  <si>
    <t>XAVIER FURTET</t>
  </si>
  <si>
    <t>MANUEL OLIVERA</t>
  </si>
  <si>
    <t>MANUEL JIMÉNEZ</t>
  </si>
  <si>
    <t>GEMMA CALLAU</t>
  </si>
  <si>
    <t>VICENTE GIMÉNEZ</t>
  </si>
  <si>
    <t>MIQUEL ÀNGEL GRUA</t>
  </si>
  <si>
    <t>MANUEL BOYER</t>
  </si>
  <si>
    <t>MANUEL CANO</t>
  </si>
  <si>
    <t>LUÍS F. DÍAZ</t>
  </si>
  <si>
    <t>JOSÉ DÍAZ</t>
  </si>
  <si>
    <t>ABEL BONFILL</t>
  </si>
  <si>
    <t>ALBERT SABATER</t>
  </si>
  <si>
    <t>JOSEP CALDERÓ</t>
  </si>
  <si>
    <t>MIGUEL A. FERRER</t>
  </si>
  <si>
    <t>ROSARIO PEÑA</t>
  </si>
  <si>
    <t>ROC FRANCH</t>
  </si>
  <si>
    <t>ESTEVE ROURA</t>
  </si>
  <si>
    <t>QUIM FORCADA</t>
  </si>
  <si>
    <t>JAUME PUJOL</t>
  </si>
  <si>
    <t>ENRIC MACIÀ</t>
  </si>
  <si>
    <t>ESTER BURGOS</t>
  </si>
  <si>
    <t>MIQUEL VELASCO</t>
  </si>
  <si>
    <t>JÚLIA AYMERICH</t>
  </si>
  <si>
    <t>JULIO CARDENAL</t>
  </si>
  <si>
    <t>ORIOL MORENO</t>
  </si>
  <si>
    <t>LLUÍS BARRERA</t>
  </si>
  <si>
    <t>JÚLIA BIGAS</t>
  </si>
  <si>
    <t>JOAN LLEIXÀ</t>
  </si>
  <si>
    <t>ÀNGEL CALLAU</t>
  </si>
  <si>
    <t>PAU GALLEGO</t>
  </si>
  <si>
    <t>DANIEL ESTÉVEZ</t>
  </si>
  <si>
    <t>ALBERT BOSCÀ</t>
  </si>
  <si>
    <t>MERCÈ MASCARÓ</t>
  </si>
  <si>
    <t>ENRIC EROLES</t>
  </si>
  <si>
    <t>FERMÍ SOLÉ</t>
  </si>
  <si>
    <t>ÀNGEL QUERALT</t>
  </si>
  <si>
    <t>ALBERT FERRANDO</t>
  </si>
  <si>
    <t>ANTONIO SÁNCHEZ</t>
  </si>
  <si>
    <t>EMMA CODINA</t>
  </si>
  <si>
    <t>JUDITH EROLES</t>
  </si>
  <si>
    <t>JAUME POCH</t>
  </si>
  <si>
    <t>ÀNGELS XAUBET</t>
  </si>
  <si>
    <t>POL VILADRICH</t>
  </si>
  <si>
    <t>JOSEP MARIA FRANQUESA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</si>
</sst>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5" width="3.7109375" style="4" hidden="1" customWidth="1"/>
    <col min="16" max="19" width="3.710937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30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135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5418</v>
      </c>
      <c r="B5" s="15" t="s">
        <v>461</v>
      </c>
      <c r="C5" s="15" t="s">
        <v>372</v>
      </c>
      <c r="D5" s="14"/>
      <c r="E5" s="14"/>
      <c r="F5" s="14"/>
      <c r="G5" s="14"/>
      <c r="H5" s="14"/>
      <c r="I5" s="14"/>
      <c r="J5" s="14"/>
      <c r="K5" s="14"/>
      <c r="L5" s="14">
        <v>74</v>
      </c>
      <c r="M5" s="14">
        <v>6</v>
      </c>
      <c r="N5" s="14">
        <v>58</v>
      </c>
      <c r="O5" s="14">
        <v>4</v>
      </c>
      <c r="P5" s="16">
        <v>62</v>
      </c>
      <c r="Q5" s="16">
        <v>3</v>
      </c>
      <c r="R5" s="16">
        <v>64</v>
      </c>
      <c r="S5" s="16">
        <v>3</v>
      </c>
      <c r="T5" s="14">
        <v>66</v>
      </c>
      <c r="U5" s="14">
        <v>5</v>
      </c>
      <c r="V5" s="14"/>
      <c r="W5" s="14"/>
      <c r="X5" s="14"/>
      <c r="Y5" s="14"/>
      <c r="Z5" s="14"/>
      <c r="AA5" s="14"/>
      <c r="AB5" s="14">
        <v>73</v>
      </c>
      <c r="AC5" s="14">
        <v>6</v>
      </c>
      <c r="AD5" s="14">
        <v>70</v>
      </c>
      <c r="AE5" s="14">
        <v>6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>SUM(D5,F5,H5,J5,L5,N5,P5,R5,T5,V5,X5,Z5)+SUM(AB5,AD5,AF5,AH5,AJ5,AL5,AN5,AP5,AR5,AT5,AV5,AX5)+SUM(AZ5,BB5,BD5,BF5,BH5,BJ5,BL5,BN5,BP5,BR5,BT5,BV5)</f>
        <v>467</v>
      </c>
      <c r="BY5" s="19">
        <f>SUM(E5,G5,I5,K5,M5,O5,Q5,S5,U5,W5,Y5,AA5,AC5,AE5,AG5,AI5,AK5,AM5,AO5,AQ5,AS5,AU5,AW5,AY5,BA5,BC5)+SUM(BE5,BG5,BI5,BK5,BM5,BO5,BQ5,BS5,BU5,BW5)</f>
        <v>33</v>
      </c>
      <c r="BZ5" s="19">
        <f>COUNT(D5,F5,H5,J5,L5,N5,P5,R5,T5,V5,X5,Z5)+COUNT(AB5,AD5,AF5,AH5,AJ5,AL5,AN5,AP5,AR5,AT5,AV5,AX5)+COUNT(AZ5,BB5,BD5,BF5,BH5,BJ5,BL5,BN5,BP5,BR5,BT5,BV5)+COUNT(#REF!,#REF!,#REF!,#REF!,#REF!,#REF!,#REF!,#REF!)</f>
        <v>7</v>
      </c>
      <c r="CA5" s="20">
        <f>BX5/BZ5</f>
        <v>66.71428571428571</v>
      </c>
      <c r="CC5" t="s">
        <v>50</v>
      </c>
    </row>
    <row r="6" spans="1:81" ht="12.75">
      <c r="A6" s="14">
        <v>5421</v>
      </c>
      <c r="B6" s="15" t="s">
        <v>190</v>
      </c>
      <c r="C6" s="15" t="s">
        <v>372</v>
      </c>
      <c r="D6" s="14"/>
      <c r="E6" s="14"/>
      <c r="F6" s="14"/>
      <c r="G6" s="14"/>
      <c r="H6" s="14"/>
      <c r="I6" s="14"/>
      <c r="J6" s="14"/>
      <c r="K6" s="14"/>
      <c r="L6" s="14">
        <v>57</v>
      </c>
      <c r="M6" s="14">
        <v>3</v>
      </c>
      <c r="N6" s="14"/>
      <c r="O6" s="14"/>
      <c r="P6" s="16">
        <v>76</v>
      </c>
      <c r="Q6" s="16">
        <v>6</v>
      </c>
      <c r="R6" s="16">
        <v>58</v>
      </c>
      <c r="S6" s="16">
        <v>4</v>
      </c>
      <c r="T6" s="14">
        <v>71</v>
      </c>
      <c r="U6" s="14">
        <v>6</v>
      </c>
      <c r="V6" s="14">
        <v>68</v>
      </c>
      <c r="W6" s="14">
        <v>5</v>
      </c>
      <c r="X6" s="14">
        <v>61</v>
      </c>
      <c r="Y6" s="14">
        <v>4</v>
      </c>
      <c r="Z6" s="14"/>
      <c r="AA6" s="14"/>
      <c r="AB6" s="14">
        <v>56</v>
      </c>
      <c r="AC6" s="14">
        <v>3</v>
      </c>
      <c r="AD6" s="14">
        <v>69</v>
      </c>
      <c r="AE6" s="14">
        <v>5</v>
      </c>
      <c r="AF6" s="14"/>
      <c r="AG6" s="14"/>
      <c r="AH6" s="14"/>
      <c r="AI6" s="14"/>
      <c r="AJ6" s="14">
        <v>73</v>
      </c>
      <c r="AK6" s="14">
        <v>6</v>
      </c>
      <c r="AL6" s="14">
        <v>69</v>
      </c>
      <c r="AM6" s="14">
        <v>5</v>
      </c>
      <c r="AN6" s="14">
        <v>72</v>
      </c>
      <c r="AO6" s="14">
        <v>5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730</v>
      </c>
      <c r="BY6" s="19">
        <f>SUM(E6,G6,I6,K6,M6,O6,Q6,S6,U6,W6,Y6,AA6,AC6,AE6,AG6,AI6,AK6,AM6,AO6,AQ6,AS6,AU6,AW6,AY6,BA6,BC6)+SUM(BE6,BG6,BI6,BK6,BM6,BO6,BQ6,BS6,BU6,BW6)</f>
        <v>52</v>
      </c>
      <c r="BZ6" s="19">
        <f>COUNT(D6,F6,H6,J6,L6,N6,P6,R6,T6,V6,X6,Z6)+COUNT(AB6,AD6,AF6,AH6,AJ6,AL6,AN6,AP6,AR6,AT6,AV6,AX6)+COUNT(AZ6,BB6,BD6,BF6,BH6,BJ6,BL6,BN6,BP6,BR6,BT6,BV6)+COUNT(#REF!,#REF!,#REF!,#REF!,#REF!,#REF!,#REF!,#REF!)</f>
        <v>11</v>
      </c>
      <c r="CA6" s="20">
        <f>BX6/BZ6</f>
        <v>66.36363636363636</v>
      </c>
      <c r="CC6"/>
    </row>
    <row r="7" spans="1:81" ht="12.75">
      <c r="A7" s="14">
        <v>5422</v>
      </c>
      <c r="B7" s="15" t="s">
        <v>445</v>
      </c>
      <c r="C7" s="15" t="s">
        <v>372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  <c r="S7" s="16"/>
      <c r="T7" s="14"/>
      <c r="U7" s="14"/>
      <c r="V7" s="14">
        <v>63</v>
      </c>
      <c r="W7" s="14">
        <v>4</v>
      </c>
      <c r="X7" s="14"/>
      <c r="Y7" s="14"/>
      <c r="Z7" s="14">
        <v>47</v>
      </c>
      <c r="AA7" s="14">
        <v>2</v>
      </c>
      <c r="AB7" s="14"/>
      <c r="AC7" s="14"/>
      <c r="AD7" s="14"/>
      <c r="AE7" s="14"/>
      <c r="AF7" s="14"/>
      <c r="AG7" s="14"/>
      <c r="AH7" s="14"/>
      <c r="AI7" s="14"/>
      <c r="AJ7" s="14">
        <v>60</v>
      </c>
      <c r="AK7" s="14">
        <v>3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>SUM(D7,F7,H7,J7,L7,N7,P7,R7,T7,V7,X7,Z7)+SUM(AB7,AD7,AF7,AH7,AJ7,AL7,AN7,AP7,AR7,AT7,AV7,AX7)+SUM(AZ7,BB7,BD7,BF7,BH7,BJ7,BL7,BN7,BP7,BR7,BT7,BV7)</f>
        <v>170</v>
      </c>
      <c r="BY7" s="19">
        <f>SUM(E7,G7,I7,K7,M7,O7,Q7,S7,U7,W7,Y7,AA7,AC7,AE7,AG7,AI7,AK7,AM7,AO7,AQ7,AS7,AU7,AW7,AY7,BA7,BC7)+SUM(BE7,BG7,BI7,BK7,BM7,BO7,BQ7,BS7,BU7,BW7)</f>
        <v>9</v>
      </c>
      <c r="BZ7" s="19">
        <f>COUNT(D7,F7,H7,J7,L7,N7,P7,R7,T7,V7,X7,Z7)+COUNT(AB7,AD7,AF7,AH7,AJ7,AL7,AN7,AP7,AR7,AT7,AV7,AX7)+COUNT(AZ7,BB7,BD7,BF7,BH7,BJ7,BL7,BN7,BP7,BR7,BT7,BV7)+COUNT(#REF!,#REF!,#REF!,#REF!,#REF!,#REF!,#REF!,#REF!)</f>
        <v>3</v>
      </c>
      <c r="CA7" s="20">
        <f>BX7/BZ7</f>
        <v>56.666666666666664</v>
      </c>
      <c r="CC7"/>
    </row>
    <row r="8" spans="1:81" ht="12.75">
      <c r="A8" s="14">
        <v>5426</v>
      </c>
      <c r="B8" s="15" t="s">
        <v>371</v>
      </c>
      <c r="C8" s="15" t="s">
        <v>372</v>
      </c>
      <c r="D8" s="14"/>
      <c r="E8" s="14"/>
      <c r="F8" s="14"/>
      <c r="G8" s="14"/>
      <c r="H8" s="14">
        <v>74</v>
      </c>
      <c r="I8" s="14">
        <v>6</v>
      </c>
      <c r="J8" s="14">
        <v>68</v>
      </c>
      <c r="K8" s="14">
        <v>5</v>
      </c>
      <c r="L8" s="14">
        <v>70</v>
      </c>
      <c r="M8" s="14">
        <v>5</v>
      </c>
      <c r="N8" s="14">
        <v>68</v>
      </c>
      <c r="O8" s="14">
        <v>5</v>
      </c>
      <c r="P8" s="16">
        <v>69</v>
      </c>
      <c r="Q8" s="16">
        <v>5</v>
      </c>
      <c r="R8" s="16">
        <v>62</v>
      </c>
      <c r="S8" s="16">
        <v>3</v>
      </c>
      <c r="T8" s="14"/>
      <c r="U8" s="14"/>
      <c r="V8" s="14">
        <v>82</v>
      </c>
      <c r="W8" s="14">
        <v>7</v>
      </c>
      <c r="X8" s="14">
        <v>66</v>
      </c>
      <c r="Y8" s="14">
        <v>5</v>
      </c>
      <c r="Z8" s="14">
        <v>74</v>
      </c>
      <c r="AA8" s="14">
        <v>6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>
        <v>51</v>
      </c>
      <c r="AM8" s="14">
        <v>2</v>
      </c>
      <c r="AN8" s="14">
        <v>80</v>
      </c>
      <c r="AO8" s="14">
        <v>7</v>
      </c>
      <c r="AP8" s="14">
        <v>60</v>
      </c>
      <c r="AQ8" s="14">
        <v>3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>SUM(D8,F8,H8,J8,L8,N8,P8,R8,T8,V8,X8,Z8)+SUM(AB8,AD8,AF8,AH8,AJ8,AL8,AN8,AP8,AR8,AT8,AV8,AX8)+SUM(AZ8,BB8,BD8,BF8,BH8,BJ8,BL8,BN8,BP8,BR8,BT8,BV8)</f>
        <v>824</v>
      </c>
      <c r="BY8" s="19">
        <f>SUM(E8,G8,I8,K8,M8,O8,Q8,S8,U8,W8,Y8,AA8,AC8,AE8,AG8,AI8,AK8,AM8,AO8,AQ8,AS8,AU8,AW8,AY8,BA8,BC8)+SUM(BE8,BG8,BI8,BK8,BM8,BO8,BQ8,BS8,BU8,BW8)</f>
        <v>59</v>
      </c>
      <c r="BZ8" s="19">
        <f>COUNT(D8,F8,H8,J8,L8,N8,P8,R8,T8,V8,X8,Z8)+COUNT(AB8,AD8,AF8,AH8,AJ8,AL8,AN8,AP8,AR8,AT8,AV8,AX8)+COUNT(AZ8,BB8,BD8,BF8,BH8,BJ8,BL8,BN8,BP8,BR8,BT8,BV8)+COUNT(#REF!,#REF!,#REF!,#REF!,#REF!,#REF!,#REF!,#REF!)</f>
        <v>12</v>
      </c>
      <c r="CA8" s="20">
        <f>BX8/BZ8</f>
        <v>68.66666666666667</v>
      </c>
      <c r="CC8"/>
    </row>
    <row r="9" spans="1:81" ht="12.75">
      <c r="A9" s="14">
        <v>5428</v>
      </c>
      <c r="B9" s="15" t="s">
        <v>376</v>
      </c>
      <c r="C9" s="15" t="s">
        <v>372</v>
      </c>
      <c r="D9" s="14"/>
      <c r="E9" s="14"/>
      <c r="F9" s="14"/>
      <c r="G9" s="14"/>
      <c r="H9" s="14">
        <v>60</v>
      </c>
      <c r="I9" s="14">
        <v>3</v>
      </c>
      <c r="J9" s="14">
        <v>73</v>
      </c>
      <c r="K9" s="14">
        <v>6</v>
      </c>
      <c r="L9" s="14">
        <v>82</v>
      </c>
      <c r="M9" s="14">
        <v>7</v>
      </c>
      <c r="N9" s="14">
        <v>59</v>
      </c>
      <c r="O9" s="14">
        <v>4</v>
      </c>
      <c r="P9" s="16">
        <v>70</v>
      </c>
      <c r="Q9" s="16">
        <v>5</v>
      </c>
      <c r="R9" s="16">
        <v>74</v>
      </c>
      <c r="S9" s="16">
        <v>6</v>
      </c>
      <c r="T9" s="14">
        <v>78</v>
      </c>
      <c r="U9" s="14">
        <v>7</v>
      </c>
      <c r="V9" s="14">
        <v>71</v>
      </c>
      <c r="W9" s="14">
        <v>5</v>
      </c>
      <c r="X9" s="14">
        <v>66</v>
      </c>
      <c r="Y9" s="14">
        <v>3</v>
      </c>
      <c r="Z9" s="14">
        <v>82</v>
      </c>
      <c r="AA9" s="14">
        <v>7</v>
      </c>
      <c r="AB9" s="14">
        <v>56</v>
      </c>
      <c r="AC9" s="14">
        <v>2</v>
      </c>
      <c r="AD9" s="14">
        <v>86</v>
      </c>
      <c r="AE9" s="14">
        <v>8</v>
      </c>
      <c r="AF9" s="14"/>
      <c r="AG9" s="14"/>
      <c r="AH9" s="14"/>
      <c r="AI9" s="14"/>
      <c r="AJ9" s="14">
        <v>58</v>
      </c>
      <c r="AK9" s="14">
        <v>2</v>
      </c>
      <c r="AL9" s="14">
        <v>66</v>
      </c>
      <c r="AM9" s="14">
        <v>4</v>
      </c>
      <c r="AN9" s="14">
        <v>66</v>
      </c>
      <c r="AO9" s="14">
        <v>4</v>
      </c>
      <c r="AP9" s="14">
        <v>73</v>
      </c>
      <c r="AQ9" s="14">
        <v>6</v>
      </c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aca="true" t="shared" si="0" ref="BX9:BX50">SUM(D9,F9,H9,J9,L9,N9,P9,R9,T9,V9,X9,Z9)+SUM(AB9,AD9,AF9,AH9,AJ9,AL9,AN9,AP9,AR9,AT9,AV9,AX9)+SUM(AZ9,BB9,BD9,BF9,BH9,BJ9,BL9,BN9,BP9,BR9,BT9,BV9)</f>
        <v>1120</v>
      </c>
      <c r="BY9" s="19">
        <f aca="true" t="shared" si="1" ref="BY9:BY50">SUM(E9,G9,I9,K9,M9,O9,Q9,S9,U9,W9,Y9,AA9,AC9,AE9,AG9,AI9,AK9,AM9,AO9,AQ9,AS9,AU9,AW9,AY9,BA9,BC9)+SUM(BE9,BG9,BI9,BK9,BM9,BO9,BQ9,BS9,BU9,BW9)</f>
        <v>79</v>
      </c>
      <c r="BZ9" s="19">
        <f>COUNT(D9,F9,H9,J9,L9,N9,P9,R9,T9,V9,X9,Z9)+COUNT(AB9,AD9,AF9,AH9,AJ9,AL9,AN9,AP9,AR9,AT9,AV9,AX9)+COUNT(AZ9,BB9,BD9,BF9,BH9,BJ9,BL9,BN9,BP9,BR9,BT9,BV9)+COUNT(#REF!,#REF!,#REF!,#REF!,#REF!,#REF!,#REF!,#REF!)</f>
        <v>16</v>
      </c>
      <c r="CA9" s="20">
        <f aca="true" t="shared" si="2" ref="CA9:CA50">BX9/BZ9</f>
        <v>70</v>
      </c>
      <c r="CC9"/>
    </row>
    <row r="10" spans="1:81" ht="12.75">
      <c r="A10" s="14">
        <v>5431</v>
      </c>
      <c r="B10" s="15" t="s">
        <v>377</v>
      </c>
      <c r="C10" s="15" t="s">
        <v>372</v>
      </c>
      <c r="D10" s="14"/>
      <c r="E10" s="14"/>
      <c r="F10" s="14"/>
      <c r="G10" s="14"/>
      <c r="H10" s="14"/>
      <c r="I10" s="14"/>
      <c r="J10" s="14">
        <v>59</v>
      </c>
      <c r="K10" s="14">
        <v>4</v>
      </c>
      <c r="L10" s="14"/>
      <c r="M10" s="14"/>
      <c r="N10" s="14">
        <v>57</v>
      </c>
      <c r="O10" s="14">
        <v>4</v>
      </c>
      <c r="P10" s="16"/>
      <c r="Q10" s="16"/>
      <c r="R10" s="16">
        <v>48</v>
      </c>
      <c r="S10" s="16">
        <v>2</v>
      </c>
      <c r="T10" s="14"/>
      <c r="U10" s="14"/>
      <c r="V10" s="14"/>
      <c r="W10" s="14"/>
      <c r="X10" s="14"/>
      <c r="Y10" s="14"/>
      <c r="Z10" s="14">
        <v>53</v>
      </c>
      <c r="AA10" s="14">
        <v>3</v>
      </c>
      <c r="AB10" s="14"/>
      <c r="AC10" s="14"/>
      <c r="AD10" s="14">
        <v>57</v>
      </c>
      <c r="AE10" s="14">
        <v>4</v>
      </c>
      <c r="AF10" s="14"/>
      <c r="AG10" s="14"/>
      <c r="AH10" s="14"/>
      <c r="AI10" s="14"/>
      <c r="AJ10" s="14"/>
      <c r="AK10" s="14"/>
      <c r="AL10" s="14">
        <v>47</v>
      </c>
      <c r="AM10" s="14">
        <v>3</v>
      </c>
      <c r="AN10" s="14"/>
      <c r="AO10" s="14"/>
      <c r="AP10" s="14">
        <v>60</v>
      </c>
      <c r="AQ10" s="14">
        <v>3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381</v>
      </c>
      <c r="BY10" s="19">
        <f t="shared" si="1"/>
        <v>23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7</v>
      </c>
      <c r="CA10" s="20">
        <f t="shared" si="2"/>
        <v>54.42857142857143</v>
      </c>
      <c r="CC10"/>
    </row>
    <row r="11" spans="1:81" ht="12.75">
      <c r="A11" s="14">
        <v>5752</v>
      </c>
      <c r="B11" s="15" t="s">
        <v>373</v>
      </c>
      <c r="C11" s="15" t="s">
        <v>372</v>
      </c>
      <c r="D11" s="14"/>
      <c r="E11" s="14"/>
      <c r="F11" s="14"/>
      <c r="G11" s="14"/>
      <c r="H11" s="14">
        <v>52</v>
      </c>
      <c r="I11" s="14">
        <v>4</v>
      </c>
      <c r="J11" s="14"/>
      <c r="K11" s="14"/>
      <c r="L11" s="14">
        <v>60</v>
      </c>
      <c r="M11" s="14">
        <v>4</v>
      </c>
      <c r="N11" s="14">
        <v>72</v>
      </c>
      <c r="O11" s="14">
        <v>6</v>
      </c>
      <c r="P11" s="16"/>
      <c r="Q11" s="16"/>
      <c r="R11" s="16"/>
      <c r="S11" s="16"/>
      <c r="T11" s="14">
        <v>72</v>
      </c>
      <c r="U11" s="14">
        <v>6</v>
      </c>
      <c r="V11" s="14">
        <v>59</v>
      </c>
      <c r="W11" s="14">
        <v>3</v>
      </c>
      <c r="X11" s="14">
        <v>66</v>
      </c>
      <c r="Y11" s="14">
        <v>4</v>
      </c>
      <c r="Z11" s="14">
        <v>50</v>
      </c>
      <c r="AA11" s="14">
        <v>2</v>
      </c>
      <c r="AB11" s="14">
        <v>72</v>
      </c>
      <c r="AC11" s="14">
        <v>6</v>
      </c>
      <c r="AD11" s="14">
        <v>63</v>
      </c>
      <c r="AE11" s="14">
        <v>4</v>
      </c>
      <c r="AF11" s="14"/>
      <c r="AG11" s="14"/>
      <c r="AH11" s="14"/>
      <c r="AI11" s="14"/>
      <c r="AJ11" s="14">
        <v>66</v>
      </c>
      <c r="AK11" s="14">
        <v>5</v>
      </c>
      <c r="AL11" s="14"/>
      <c r="AM11" s="14"/>
      <c r="AN11" s="14">
        <v>49</v>
      </c>
      <c r="AO11" s="14">
        <v>2</v>
      </c>
      <c r="AP11" s="14">
        <v>54</v>
      </c>
      <c r="AQ11" s="14">
        <v>3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735</v>
      </c>
      <c r="BY11" s="19">
        <f t="shared" si="1"/>
        <v>49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12</v>
      </c>
      <c r="CA11" s="20">
        <f t="shared" si="2"/>
        <v>61.25</v>
      </c>
      <c r="CC11" t="s">
        <v>50</v>
      </c>
    </row>
    <row r="12" spans="1:81" ht="12.75">
      <c r="A12" s="14">
        <v>6166</v>
      </c>
      <c r="B12" s="15" t="s">
        <v>375</v>
      </c>
      <c r="C12" s="15" t="s">
        <v>372</v>
      </c>
      <c r="D12" s="14"/>
      <c r="E12" s="14"/>
      <c r="F12" s="14"/>
      <c r="G12" s="14"/>
      <c r="H12" s="14">
        <v>56</v>
      </c>
      <c r="I12" s="14">
        <v>3</v>
      </c>
      <c r="J12" s="14">
        <v>67</v>
      </c>
      <c r="K12" s="14">
        <v>5</v>
      </c>
      <c r="L12" s="14"/>
      <c r="M12" s="14"/>
      <c r="N12" s="14"/>
      <c r="O12" s="14"/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>
        <v>50</v>
      </c>
      <c r="AC12" s="14">
        <v>2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173</v>
      </c>
      <c r="BY12" s="19">
        <f t="shared" si="1"/>
        <v>10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3</v>
      </c>
      <c r="CA12" s="20">
        <f t="shared" si="2"/>
        <v>57.666666666666664</v>
      </c>
      <c r="CC12"/>
    </row>
    <row r="13" spans="1:81" ht="12.75">
      <c r="A13" s="14">
        <v>6890</v>
      </c>
      <c r="B13" s="15" t="s">
        <v>374</v>
      </c>
      <c r="C13" s="15" t="s">
        <v>372</v>
      </c>
      <c r="D13" s="14"/>
      <c r="E13" s="14"/>
      <c r="F13" s="14"/>
      <c r="G13" s="14"/>
      <c r="H13" s="14">
        <v>61</v>
      </c>
      <c r="I13" s="14">
        <v>5</v>
      </c>
      <c r="J13" s="14">
        <v>44</v>
      </c>
      <c r="K13" s="14">
        <v>2</v>
      </c>
      <c r="L13" s="14"/>
      <c r="M13" s="14"/>
      <c r="N13" s="14"/>
      <c r="O13" s="14"/>
      <c r="P13" s="16">
        <v>40</v>
      </c>
      <c r="Q13" s="16">
        <v>2</v>
      </c>
      <c r="R13" s="16"/>
      <c r="S13" s="16"/>
      <c r="T13" s="14">
        <v>50</v>
      </c>
      <c r="U13" s="14">
        <v>3</v>
      </c>
      <c r="V13" s="14"/>
      <c r="W13" s="14"/>
      <c r="X13" s="14">
        <v>57</v>
      </c>
      <c r="Y13" s="14">
        <v>4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60</v>
      </c>
      <c r="AK13" s="14">
        <v>4</v>
      </c>
      <c r="AL13" s="14">
        <v>51</v>
      </c>
      <c r="AM13" s="14">
        <v>3</v>
      </c>
      <c r="AN13" s="14">
        <v>47</v>
      </c>
      <c r="AO13" s="14">
        <v>3</v>
      </c>
      <c r="AP13" s="14">
        <v>55</v>
      </c>
      <c r="AQ13" s="14">
        <v>2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465</v>
      </c>
      <c r="BY13" s="19">
        <f t="shared" si="1"/>
        <v>28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9</v>
      </c>
      <c r="CA13" s="20">
        <f t="shared" si="2"/>
        <v>51.666666666666664</v>
      </c>
      <c r="CC13"/>
    </row>
    <row r="14" spans="1:81" ht="12.75">
      <c r="A14" s="14">
        <v>1085</v>
      </c>
      <c r="B14" s="15" t="s">
        <v>214</v>
      </c>
      <c r="C14" s="15" t="s">
        <v>210</v>
      </c>
      <c r="D14" s="14">
        <v>68</v>
      </c>
      <c r="E14" s="14">
        <v>5</v>
      </c>
      <c r="F14" s="14">
        <v>74</v>
      </c>
      <c r="G14" s="14">
        <v>6</v>
      </c>
      <c r="H14" s="14"/>
      <c r="I14" s="14"/>
      <c r="J14" s="14"/>
      <c r="K14" s="14"/>
      <c r="L14" s="14">
        <v>51</v>
      </c>
      <c r="M14" s="14">
        <v>3</v>
      </c>
      <c r="N14" s="14">
        <v>74</v>
      </c>
      <c r="O14" s="14">
        <v>6</v>
      </c>
      <c r="P14" s="16">
        <v>60</v>
      </c>
      <c r="Q14" s="16">
        <v>4</v>
      </c>
      <c r="R14" s="16">
        <v>67</v>
      </c>
      <c r="S14" s="16">
        <v>5</v>
      </c>
      <c r="T14" s="14">
        <v>70</v>
      </c>
      <c r="U14" s="14">
        <v>5</v>
      </c>
      <c r="V14" s="14">
        <v>74</v>
      </c>
      <c r="W14" s="14">
        <v>5</v>
      </c>
      <c r="X14" s="14">
        <v>63</v>
      </c>
      <c r="Y14" s="14">
        <v>4</v>
      </c>
      <c r="Z14" s="14">
        <v>76</v>
      </c>
      <c r="AA14" s="14">
        <v>6</v>
      </c>
      <c r="AB14" s="14">
        <v>65</v>
      </c>
      <c r="AC14" s="14">
        <v>4</v>
      </c>
      <c r="AD14" s="14">
        <v>64</v>
      </c>
      <c r="AE14" s="14">
        <v>4</v>
      </c>
      <c r="AF14" s="14">
        <v>67</v>
      </c>
      <c r="AG14" s="14">
        <v>5</v>
      </c>
      <c r="AH14" s="14">
        <v>61</v>
      </c>
      <c r="AI14" s="14">
        <v>3</v>
      </c>
      <c r="AJ14" s="14"/>
      <c r="AK14" s="14"/>
      <c r="AL14" s="14"/>
      <c r="AM14" s="14"/>
      <c r="AN14" s="14">
        <v>72</v>
      </c>
      <c r="AO14" s="14">
        <v>5</v>
      </c>
      <c r="AP14" s="14">
        <v>64</v>
      </c>
      <c r="AQ14" s="14">
        <v>5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1070</v>
      </c>
      <c r="BY14" s="19">
        <f t="shared" si="1"/>
        <v>75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16</v>
      </c>
      <c r="CA14" s="20">
        <f t="shared" si="2"/>
        <v>66.875</v>
      </c>
      <c r="CC14"/>
    </row>
    <row r="15" spans="1:81" ht="12.75">
      <c r="A15" s="14">
        <v>1086</v>
      </c>
      <c r="B15" s="15" t="s">
        <v>213</v>
      </c>
      <c r="C15" s="15" t="s">
        <v>210</v>
      </c>
      <c r="D15" s="14">
        <v>72</v>
      </c>
      <c r="E15" s="14">
        <v>5</v>
      </c>
      <c r="F15" s="14">
        <v>74</v>
      </c>
      <c r="G15" s="14">
        <v>5</v>
      </c>
      <c r="H15" s="14"/>
      <c r="I15" s="14"/>
      <c r="J15" s="14"/>
      <c r="K15" s="14"/>
      <c r="L15" s="14">
        <v>69</v>
      </c>
      <c r="M15" s="14">
        <v>5</v>
      </c>
      <c r="N15" s="14">
        <v>90</v>
      </c>
      <c r="O15" s="14">
        <v>9</v>
      </c>
      <c r="P15" s="16">
        <v>64</v>
      </c>
      <c r="Q15" s="16">
        <v>4</v>
      </c>
      <c r="R15" s="16">
        <v>80</v>
      </c>
      <c r="S15" s="16">
        <v>7</v>
      </c>
      <c r="T15" s="14">
        <v>64</v>
      </c>
      <c r="U15" s="14">
        <v>4</v>
      </c>
      <c r="V15" s="14">
        <v>73</v>
      </c>
      <c r="W15" s="14">
        <v>6</v>
      </c>
      <c r="X15" s="14"/>
      <c r="Y15" s="14"/>
      <c r="Z15" s="14">
        <v>68</v>
      </c>
      <c r="AA15" s="14">
        <v>4</v>
      </c>
      <c r="AB15" s="14">
        <v>62</v>
      </c>
      <c r="AC15" s="14">
        <v>3</v>
      </c>
      <c r="AD15" s="14">
        <v>70</v>
      </c>
      <c r="AE15" s="14">
        <v>5</v>
      </c>
      <c r="AF15" s="14">
        <v>68</v>
      </c>
      <c r="AG15" s="14">
        <v>4</v>
      </c>
      <c r="AH15" s="14">
        <v>68</v>
      </c>
      <c r="AI15" s="14">
        <v>4</v>
      </c>
      <c r="AJ15" s="14"/>
      <c r="AK15" s="14"/>
      <c r="AL15" s="14"/>
      <c r="AM15" s="14"/>
      <c r="AN15" s="14">
        <v>70</v>
      </c>
      <c r="AO15" s="14">
        <v>5</v>
      </c>
      <c r="AP15" s="14">
        <v>64</v>
      </c>
      <c r="AQ15" s="14">
        <v>4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1056</v>
      </c>
      <c r="BY15" s="19">
        <f t="shared" si="1"/>
        <v>74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15</v>
      </c>
      <c r="CA15" s="20">
        <f t="shared" si="2"/>
        <v>70.4</v>
      </c>
      <c r="CC15"/>
    </row>
    <row r="16" spans="1:81" ht="12.75">
      <c r="A16" s="14">
        <v>1088</v>
      </c>
      <c r="B16" s="15" t="s">
        <v>209</v>
      </c>
      <c r="C16" s="15" t="s">
        <v>210</v>
      </c>
      <c r="D16" s="14">
        <v>37</v>
      </c>
      <c r="E16" s="14">
        <v>0</v>
      </c>
      <c r="F16" s="14">
        <v>59</v>
      </c>
      <c r="G16" s="14">
        <v>4</v>
      </c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96</v>
      </c>
      <c r="BY16" s="19">
        <f t="shared" si="1"/>
        <v>4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</v>
      </c>
      <c r="CA16" s="20">
        <f t="shared" si="2"/>
        <v>48</v>
      </c>
      <c r="CC16"/>
    </row>
    <row r="17" spans="1:81" ht="12.75">
      <c r="A17" s="14">
        <v>1090</v>
      </c>
      <c r="B17" s="15" t="s">
        <v>417</v>
      </c>
      <c r="C17" s="15" t="s">
        <v>210</v>
      </c>
      <c r="D17" s="14"/>
      <c r="E17" s="14"/>
      <c r="F17" s="14"/>
      <c r="G17" s="14"/>
      <c r="H17" s="14"/>
      <c r="I17" s="14"/>
      <c r="J17" s="14"/>
      <c r="K17" s="14"/>
      <c r="L17" s="14">
        <v>59</v>
      </c>
      <c r="M17" s="14">
        <v>3</v>
      </c>
      <c r="N17" s="14">
        <v>80</v>
      </c>
      <c r="O17" s="14">
        <v>7</v>
      </c>
      <c r="P17" s="16">
        <v>58</v>
      </c>
      <c r="Q17" s="16">
        <v>4</v>
      </c>
      <c r="R17" s="16">
        <v>67</v>
      </c>
      <c r="S17" s="16">
        <v>5</v>
      </c>
      <c r="T17" s="14">
        <v>47</v>
      </c>
      <c r="U17" s="14">
        <v>2</v>
      </c>
      <c r="V17" s="14">
        <v>75</v>
      </c>
      <c r="W17" s="14">
        <v>6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v>82</v>
      </c>
      <c r="AO17" s="14">
        <v>7</v>
      </c>
      <c r="AP17" s="14">
        <v>65</v>
      </c>
      <c r="AQ17" s="14">
        <v>4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533</v>
      </c>
      <c r="BY17" s="19">
        <f>SUM(E17,G17,I17,K17,M17,O17,Q17,S17,U17,W17,Y17,AA17,AC17,AE17,AG17,AI17,AK17,AM17,AO17,AQ17,AS17,AU17,AW17,AY17,BA17,BC17)+SUM(BE17,BG17,BI17,BK17,BM17,BO17,BQ17,BS17,BU17,BW17)</f>
        <v>38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8</v>
      </c>
      <c r="CA17" s="20">
        <f>BX17/BZ17</f>
        <v>66.625</v>
      </c>
      <c r="CC17"/>
    </row>
    <row r="18" spans="1:81" ht="12.75">
      <c r="A18" s="14">
        <v>1285</v>
      </c>
      <c r="B18" s="15" t="s">
        <v>456</v>
      </c>
      <c r="C18" s="15" t="s">
        <v>210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/>
      <c r="U18" s="14"/>
      <c r="V18" s="14"/>
      <c r="W18" s="14"/>
      <c r="X18" s="14">
        <v>51</v>
      </c>
      <c r="Y18" s="14">
        <v>2</v>
      </c>
      <c r="Z18" s="14">
        <v>64</v>
      </c>
      <c r="AA18" s="14">
        <v>5</v>
      </c>
      <c r="AB18" s="14">
        <v>60</v>
      </c>
      <c r="AC18" s="14">
        <v>4</v>
      </c>
      <c r="AD18" s="14">
        <v>57</v>
      </c>
      <c r="AE18" s="14">
        <v>4</v>
      </c>
      <c r="AF18" s="14">
        <v>57</v>
      </c>
      <c r="AG18" s="14">
        <v>4</v>
      </c>
      <c r="AH18" s="14">
        <v>66</v>
      </c>
      <c r="AI18" s="14">
        <v>5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>SUM(D18,F18,H18,J18,L18,N18,P18,R18,T18,V18,X18,Z18)+SUM(AB18,AD18,AF18,AH18,AJ18,AL18,AN18,AP18,AR18,AT18,AV18,AX18)+SUM(AZ18,BB18,BD18,BF18,BH18,BJ18,BL18,BN18,BP18,BR18,BT18,BV18)</f>
        <v>355</v>
      </c>
      <c r="BY18" s="19">
        <f>SUM(E18,G18,I18,K18,M18,O18,Q18,S18,U18,W18,Y18,AA18,AC18,AE18,AG18,AI18,AK18,AM18,AO18,AQ18,AS18,AU18,AW18,AY18,BA18,BC18)+SUM(BE18,BG18,BI18,BK18,BM18,BO18,BQ18,BS18,BU18,BW18)</f>
        <v>24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6</v>
      </c>
      <c r="CA18" s="20">
        <f>BX18/BZ18</f>
        <v>59.166666666666664</v>
      </c>
      <c r="CC18"/>
    </row>
    <row r="19" spans="1:81" ht="12.75">
      <c r="A19" s="14">
        <v>2639</v>
      </c>
      <c r="B19" s="15" t="s">
        <v>212</v>
      </c>
      <c r="C19" s="15" t="s">
        <v>210</v>
      </c>
      <c r="D19" s="14">
        <v>63</v>
      </c>
      <c r="E19" s="14">
        <v>5</v>
      </c>
      <c r="F19" s="14">
        <v>66</v>
      </c>
      <c r="G19" s="14">
        <v>5</v>
      </c>
      <c r="H19" s="14"/>
      <c r="I19" s="14"/>
      <c r="J19" s="14"/>
      <c r="K19" s="14"/>
      <c r="L19" s="14">
        <v>78</v>
      </c>
      <c r="M19" s="14">
        <v>7</v>
      </c>
      <c r="N19" s="14">
        <v>56</v>
      </c>
      <c r="O19" s="14">
        <v>3</v>
      </c>
      <c r="P19" s="16">
        <v>67</v>
      </c>
      <c r="Q19" s="16">
        <v>5</v>
      </c>
      <c r="R19" s="16">
        <v>72</v>
      </c>
      <c r="S19" s="16">
        <v>5</v>
      </c>
      <c r="T19" s="14">
        <v>70</v>
      </c>
      <c r="U19" s="14">
        <v>5</v>
      </c>
      <c r="V19" s="14">
        <v>66</v>
      </c>
      <c r="W19" s="14">
        <v>5</v>
      </c>
      <c r="X19" s="14">
        <v>53</v>
      </c>
      <c r="Y19" s="14">
        <v>3</v>
      </c>
      <c r="Z19" s="14">
        <v>66</v>
      </c>
      <c r="AA19" s="14">
        <v>4</v>
      </c>
      <c r="AB19" s="14">
        <v>52</v>
      </c>
      <c r="AC19" s="14">
        <v>3</v>
      </c>
      <c r="AD19" s="14">
        <v>51</v>
      </c>
      <c r="AE19" s="14">
        <v>2</v>
      </c>
      <c r="AF19" s="14">
        <v>61</v>
      </c>
      <c r="AG19" s="14">
        <v>4</v>
      </c>
      <c r="AH19" s="14">
        <v>57</v>
      </c>
      <c r="AI19" s="14">
        <v>3</v>
      </c>
      <c r="AJ19" s="14"/>
      <c r="AK19" s="14"/>
      <c r="AL19" s="14"/>
      <c r="AM19" s="14"/>
      <c r="AN19" s="14">
        <v>71</v>
      </c>
      <c r="AO19" s="14">
        <v>6</v>
      </c>
      <c r="AP19" s="14">
        <v>64</v>
      </c>
      <c r="AQ19" s="14">
        <v>4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>SUM(D19,F19,H19,J19,L19,N19,P19,R19,T19,V19,X19,Z19)+SUM(AB19,AD19,AF19,AH19,AJ19,AL19,AN19,AP19,AR19,AT19,AV19,AX19)+SUM(AZ19,BB19,BD19,BF19,BH19,BJ19,BL19,BN19,BP19,BR19,BT19,BV19)</f>
        <v>1013</v>
      </c>
      <c r="BY19" s="19">
        <f>SUM(E19,G19,I19,K19,M19,O19,Q19,S19,U19,W19,Y19,AA19,AC19,AE19,AG19,AI19,AK19,AM19,AO19,AQ19,AS19,AU19,AW19,AY19,BA19,BC19)+SUM(BE19,BG19,BI19,BK19,BM19,BO19,BQ19,BS19,BU19,BW19)</f>
        <v>69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16</v>
      </c>
      <c r="CA19" s="20">
        <f>BX19/BZ19</f>
        <v>63.3125</v>
      </c>
      <c r="CC19"/>
    </row>
    <row r="20" spans="1:81" ht="12.75">
      <c r="A20" s="14">
        <v>3656</v>
      </c>
      <c r="B20" s="15" t="s">
        <v>211</v>
      </c>
      <c r="C20" s="15" t="s">
        <v>210</v>
      </c>
      <c r="D20" s="14">
        <v>63</v>
      </c>
      <c r="E20" s="14">
        <v>4</v>
      </c>
      <c r="F20" s="14">
        <v>69</v>
      </c>
      <c r="G20" s="14">
        <v>5</v>
      </c>
      <c r="H20" s="14"/>
      <c r="I20" s="14"/>
      <c r="J20" s="14"/>
      <c r="K20" s="14"/>
      <c r="L20" s="14">
        <v>52</v>
      </c>
      <c r="M20" s="14">
        <v>3</v>
      </c>
      <c r="N20" s="14">
        <v>59</v>
      </c>
      <c r="O20" s="14">
        <v>4</v>
      </c>
      <c r="P20" s="16">
        <v>54</v>
      </c>
      <c r="Q20" s="16">
        <v>3</v>
      </c>
      <c r="R20" s="16">
        <v>76</v>
      </c>
      <c r="S20" s="16">
        <v>6</v>
      </c>
      <c r="T20" s="14">
        <v>62</v>
      </c>
      <c r="U20" s="14">
        <v>3</v>
      </c>
      <c r="V20" s="14">
        <v>46</v>
      </c>
      <c r="W20" s="14">
        <v>2</v>
      </c>
      <c r="X20" s="14">
        <v>48</v>
      </c>
      <c r="Y20" s="14">
        <v>2</v>
      </c>
      <c r="Z20" s="14">
        <v>63</v>
      </c>
      <c r="AA20" s="14">
        <v>4</v>
      </c>
      <c r="AB20" s="14">
        <v>72</v>
      </c>
      <c r="AC20" s="14">
        <v>5</v>
      </c>
      <c r="AD20" s="14">
        <v>59</v>
      </c>
      <c r="AE20" s="14">
        <v>4</v>
      </c>
      <c r="AF20" s="14">
        <v>74</v>
      </c>
      <c r="AG20" s="14">
        <v>6</v>
      </c>
      <c r="AH20" s="14">
        <v>59</v>
      </c>
      <c r="AI20" s="14">
        <v>4</v>
      </c>
      <c r="AJ20" s="14"/>
      <c r="AK20" s="14"/>
      <c r="AL20" s="14"/>
      <c r="AM20" s="14"/>
      <c r="AN20" s="14">
        <v>71</v>
      </c>
      <c r="AO20" s="14">
        <v>6</v>
      </c>
      <c r="AP20" s="14">
        <v>73</v>
      </c>
      <c r="AQ20" s="14">
        <v>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>SUM(D20,F20,H20,J20,L20,N20,P20,R20,T20,V20,X20,Z20)+SUM(AB20,AD20,AF20,AH20,AJ20,AL20,AN20,AP20,AR20,AT20,AV20,AX20)+SUM(AZ20,BB20,BD20,BF20,BH20,BJ20,BL20,BN20,BP20,BR20,BT20,BV20)</f>
        <v>1000</v>
      </c>
      <c r="BY20" s="19">
        <f>SUM(E20,G20,I20,K20,M20,O20,Q20,S20,U20,W20,Y20,AA20,AC20,AE20,AG20,AI20,AK20,AM20,AO20,AQ20,AS20,AU20,AW20,AY20,BA20,BC20)+SUM(BE20,BG20,BI20,BK20,BM20,BO20,BQ20,BS20,BU20,BW20)</f>
        <v>67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16</v>
      </c>
      <c r="CA20" s="20">
        <f>BX20/BZ20</f>
        <v>62.5</v>
      </c>
      <c r="CC20"/>
    </row>
    <row r="21" spans="1:81" ht="12.75">
      <c r="A21" s="14">
        <v>4888</v>
      </c>
      <c r="B21" s="15" t="s">
        <v>455</v>
      </c>
      <c r="C21" s="15" t="s">
        <v>210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/>
      <c r="S21" s="16"/>
      <c r="T21" s="14"/>
      <c r="U21" s="14"/>
      <c r="V21" s="14"/>
      <c r="W21" s="14"/>
      <c r="X21" s="14">
        <v>18</v>
      </c>
      <c r="Y21" s="14">
        <v>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>SUM(D21,F21,H21,J21,L21,N21,P21,R21,T21,V21,X21,Z21)+SUM(AB21,AD21,AF21,AH21,AJ21,AL21,AN21,AP21,AR21,AT21,AV21,AX21)+SUM(AZ21,BB21,BD21,BF21,BH21,BJ21,BL21,BN21,BP21,BR21,BT21,BV21)</f>
        <v>18</v>
      </c>
      <c r="BY21" s="19">
        <f>SUM(E21,G21,I21,K21,M21,O21,Q21,S21,U21,W21,Y21,AA21,AC21,AE21,AG21,AI21,AK21,AM21,AO21,AQ21,AS21,AU21,AW21,AY21,BA21,BC21)+SUM(BE21,BG21,BI21,BK21,BM21,BO21,BQ21,BS21,BU21,BW21)</f>
        <v>0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</v>
      </c>
      <c r="CA21" s="20">
        <f>BX21/BZ21</f>
        <v>18</v>
      </c>
      <c r="CC21"/>
    </row>
    <row r="22" spans="1:79" ht="12.75">
      <c r="A22" s="14">
        <v>2589</v>
      </c>
      <c r="B22" s="15" t="s">
        <v>360</v>
      </c>
      <c r="C22" s="15" t="s">
        <v>356</v>
      </c>
      <c r="D22" s="14">
        <v>74</v>
      </c>
      <c r="E22" s="14">
        <v>5</v>
      </c>
      <c r="F22" s="14">
        <v>86</v>
      </c>
      <c r="G22" s="14">
        <v>8</v>
      </c>
      <c r="H22" s="14">
        <v>73</v>
      </c>
      <c r="I22" s="14">
        <v>5</v>
      </c>
      <c r="J22" s="14">
        <v>80</v>
      </c>
      <c r="K22" s="14">
        <v>7</v>
      </c>
      <c r="L22" s="14">
        <v>74</v>
      </c>
      <c r="M22" s="14">
        <v>6</v>
      </c>
      <c r="N22" s="14">
        <v>78</v>
      </c>
      <c r="O22" s="14">
        <v>6</v>
      </c>
      <c r="P22" s="16">
        <v>62</v>
      </c>
      <c r="Q22" s="16">
        <v>4</v>
      </c>
      <c r="R22" s="16">
        <v>71</v>
      </c>
      <c r="S22" s="16">
        <v>5</v>
      </c>
      <c r="T22" s="14"/>
      <c r="U22" s="14"/>
      <c r="V22" s="14"/>
      <c r="W22" s="14"/>
      <c r="X22" s="14"/>
      <c r="Y22" s="14"/>
      <c r="Z22" s="14"/>
      <c r="AA22" s="14"/>
      <c r="AB22" s="14">
        <v>69</v>
      </c>
      <c r="AC22" s="14">
        <v>5</v>
      </c>
      <c r="AD22" s="14">
        <v>76</v>
      </c>
      <c r="AE22" s="14">
        <v>6</v>
      </c>
      <c r="AF22" s="14">
        <v>69</v>
      </c>
      <c r="AG22" s="14">
        <v>6</v>
      </c>
      <c r="AH22" s="14">
        <v>63</v>
      </c>
      <c r="AI22" s="14">
        <v>4</v>
      </c>
      <c r="AJ22" s="14">
        <v>80</v>
      </c>
      <c r="AK22" s="14">
        <v>7</v>
      </c>
      <c r="AL22" s="14">
        <v>78</v>
      </c>
      <c r="AM22" s="14">
        <v>6</v>
      </c>
      <c r="AN22" s="14">
        <v>64</v>
      </c>
      <c r="AO22" s="14">
        <v>4</v>
      </c>
      <c r="AP22" s="14">
        <v>65</v>
      </c>
      <c r="AQ22" s="14">
        <v>5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1162</v>
      </c>
      <c r="BY22" s="19">
        <f t="shared" si="1"/>
        <v>89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16</v>
      </c>
      <c r="CA22" s="20">
        <f t="shared" si="2"/>
        <v>72.625</v>
      </c>
    </row>
    <row r="23" spans="1:81" ht="12.75">
      <c r="A23" s="14">
        <v>2847</v>
      </c>
      <c r="B23" s="15" t="s">
        <v>359</v>
      </c>
      <c r="C23" s="15" t="s">
        <v>356</v>
      </c>
      <c r="D23" s="14">
        <v>65</v>
      </c>
      <c r="E23" s="14">
        <v>5</v>
      </c>
      <c r="F23" s="14">
        <v>77</v>
      </c>
      <c r="G23" s="14">
        <v>7</v>
      </c>
      <c r="H23" s="14">
        <v>80</v>
      </c>
      <c r="I23" s="14">
        <v>7</v>
      </c>
      <c r="J23" s="14">
        <v>80</v>
      </c>
      <c r="K23" s="14">
        <v>7</v>
      </c>
      <c r="L23" s="14">
        <v>66</v>
      </c>
      <c r="M23" s="14">
        <v>5</v>
      </c>
      <c r="N23" s="14">
        <v>74</v>
      </c>
      <c r="O23" s="14">
        <v>6</v>
      </c>
      <c r="P23" s="16">
        <v>73</v>
      </c>
      <c r="Q23" s="16">
        <v>6</v>
      </c>
      <c r="R23" s="16">
        <v>72</v>
      </c>
      <c r="S23" s="16">
        <v>5</v>
      </c>
      <c r="T23" s="14"/>
      <c r="U23" s="14"/>
      <c r="V23" s="14"/>
      <c r="W23" s="14"/>
      <c r="X23" s="14">
        <v>78</v>
      </c>
      <c r="Y23" s="14">
        <v>6</v>
      </c>
      <c r="Z23" s="14">
        <v>86</v>
      </c>
      <c r="AA23" s="14">
        <v>8</v>
      </c>
      <c r="AB23" s="14">
        <v>74</v>
      </c>
      <c r="AC23" s="14">
        <v>6</v>
      </c>
      <c r="AD23" s="14">
        <v>68</v>
      </c>
      <c r="AE23" s="14">
        <v>5</v>
      </c>
      <c r="AF23" s="14">
        <v>72</v>
      </c>
      <c r="AG23" s="14">
        <v>6</v>
      </c>
      <c r="AH23" s="14">
        <v>82</v>
      </c>
      <c r="AI23" s="14">
        <v>7</v>
      </c>
      <c r="AJ23" s="14">
        <v>79</v>
      </c>
      <c r="AK23" s="14">
        <v>7</v>
      </c>
      <c r="AL23" s="14">
        <v>71</v>
      </c>
      <c r="AM23" s="14">
        <v>6</v>
      </c>
      <c r="AN23" s="14">
        <v>72</v>
      </c>
      <c r="AO23" s="14">
        <v>5</v>
      </c>
      <c r="AP23" s="14">
        <v>76</v>
      </c>
      <c r="AQ23" s="14">
        <v>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1345</v>
      </c>
      <c r="BY23" s="19">
        <f t="shared" si="1"/>
        <v>110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18</v>
      </c>
      <c r="CA23" s="20">
        <f t="shared" si="2"/>
        <v>74.72222222222223</v>
      </c>
      <c r="CC23"/>
    </row>
    <row r="24" spans="1:81" ht="12.75">
      <c r="A24" s="14">
        <v>3643</v>
      </c>
      <c r="B24" s="15" t="s">
        <v>357</v>
      </c>
      <c r="C24" s="15" t="s">
        <v>356</v>
      </c>
      <c r="D24" s="14">
        <v>72</v>
      </c>
      <c r="E24" s="14">
        <v>5</v>
      </c>
      <c r="F24" s="14">
        <v>77</v>
      </c>
      <c r="G24" s="14">
        <v>7</v>
      </c>
      <c r="H24" s="14">
        <v>66</v>
      </c>
      <c r="I24" s="14">
        <v>4</v>
      </c>
      <c r="J24" s="14">
        <v>64</v>
      </c>
      <c r="K24" s="14">
        <v>4</v>
      </c>
      <c r="L24" s="14">
        <v>76</v>
      </c>
      <c r="M24" s="14">
        <v>6</v>
      </c>
      <c r="N24" s="14">
        <v>63</v>
      </c>
      <c r="O24" s="14">
        <v>5</v>
      </c>
      <c r="P24" s="16">
        <v>80</v>
      </c>
      <c r="Q24" s="16">
        <v>7</v>
      </c>
      <c r="R24" s="16">
        <v>80</v>
      </c>
      <c r="S24" s="16">
        <v>7</v>
      </c>
      <c r="T24" s="14"/>
      <c r="U24" s="14"/>
      <c r="V24" s="14"/>
      <c r="W24" s="14"/>
      <c r="X24" s="14">
        <v>60</v>
      </c>
      <c r="Y24" s="14">
        <v>4</v>
      </c>
      <c r="Z24" s="14">
        <v>56</v>
      </c>
      <c r="AA24" s="14">
        <v>2</v>
      </c>
      <c r="AB24" s="14">
        <v>56</v>
      </c>
      <c r="AC24" s="14">
        <v>3</v>
      </c>
      <c r="AD24" s="14">
        <v>54</v>
      </c>
      <c r="AE24" s="14">
        <v>2</v>
      </c>
      <c r="AF24" s="14">
        <v>69</v>
      </c>
      <c r="AG24" s="14">
        <v>5</v>
      </c>
      <c r="AH24" s="14">
        <v>74</v>
      </c>
      <c r="AI24" s="14">
        <v>6</v>
      </c>
      <c r="AJ24" s="14">
        <v>57</v>
      </c>
      <c r="AK24" s="14">
        <v>3</v>
      </c>
      <c r="AL24" s="14"/>
      <c r="AM24" s="14"/>
      <c r="AN24" s="14">
        <v>76</v>
      </c>
      <c r="AO24" s="14">
        <v>6</v>
      </c>
      <c r="AP24" s="14">
        <v>53</v>
      </c>
      <c r="AQ24" s="14">
        <v>2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1133</v>
      </c>
      <c r="BY24" s="19">
        <f t="shared" si="1"/>
        <v>78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17</v>
      </c>
      <c r="CA24" s="20">
        <f t="shared" si="2"/>
        <v>66.6470588235294</v>
      </c>
      <c r="CC24"/>
    </row>
    <row r="25" spans="1:81" ht="12.75">
      <c r="A25" s="14">
        <v>6620</v>
      </c>
      <c r="B25" s="15" t="s">
        <v>355</v>
      </c>
      <c r="C25" s="15" t="s">
        <v>356</v>
      </c>
      <c r="D25" s="14">
        <v>68</v>
      </c>
      <c r="E25" s="14">
        <v>4</v>
      </c>
      <c r="F25" s="14">
        <v>59</v>
      </c>
      <c r="G25" s="14">
        <v>3</v>
      </c>
      <c r="H25" s="14">
        <v>72</v>
      </c>
      <c r="I25" s="14">
        <v>5</v>
      </c>
      <c r="J25" s="14">
        <v>62</v>
      </c>
      <c r="K25" s="14">
        <v>4</v>
      </c>
      <c r="L25" s="14">
        <v>57</v>
      </c>
      <c r="M25" s="14">
        <v>3</v>
      </c>
      <c r="N25" s="14">
        <v>68</v>
      </c>
      <c r="O25" s="14">
        <v>5</v>
      </c>
      <c r="P25" s="16">
        <v>82</v>
      </c>
      <c r="Q25" s="16">
        <v>7</v>
      </c>
      <c r="R25" s="16"/>
      <c r="S25" s="16"/>
      <c r="T25" s="14"/>
      <c r="U25" s="14"/>
      <c r="V25" s="14"/>
      <c r="W25" s="14"/>
      <c r="X25" s="14">
        <v>63</v>
      </c>
      <c r="Y25" s="14">
        <v>4</v>
      </c>
      <c r="Z25" s="14">
        <v>73</v>
      </c>
      <c r="AA25" s="14">
        <v>6</v>
      </c>
      <c r="AB25" s="14">
        <v>82</v>
      </c>
      <c r="AC25" s="14">
        <v>7</v>
      </c>
      <c r="AD25" s="14">
        <v>68</v>
      </c>
      <c r="AE25" s="14">
        <v>5</v>
      </c>
      <c r="AF25" s="14">
        <v>82</v>
      </c>
      <c r="AG25" s="14">
        <v>7</v>
      </c>
      <c r="AH25" s="14">
        <v>68</v>
      </c>
      <c r="AI25" s="14">
        <v>5</v>
      </c>
      <c r="AJ25" s="14">
        <v>86</v>
      </c>
      <c r="AK25" s="14">
        <v>8</v>
      </c>
      <c r="AL25" s="14">
        <v>86</v>
      </c>
      <c r="AM25" s="14">
        <v>8</v>
      </c>
      <c r="AN25" s="14">
        <v>61</v>
      </c>
      <c r="AO25" s="14">
        <v>4</v>
      </c>
      <c r="AP25" s="14">
        <v>72</v>
      </c>
      <c r="AQ25" s="14">
        <v>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1209</v>
      </c>
      <c r="BY25" s="19">
        <f t="shared" si="1"/>
        <v>91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17</v>
      </c>
      <c r="CA25" s="20">
        <f t="shared" si="2"/>
        <v>71.11764705882354</v>
      </c>
      <c r="CC25"/>
    </row>
    <row r="26" spans="1:81" ht="12.75">
      <c r="A26" s="14">
        <v>6815</v>
      </c>
      <c r="B26" s="15" t="s">
        <v>367</v>
      </c>
      <c r="C26" s="15" t="s">
        <v>356</v>
      </c>
      <c r="D26" s="14"/>
      <c r="E26" s="14"/>
      <c r="F26" s="14"/>
      <c r="G26" s="14"/>
      <c r="H26" s="14"/>
      <c r="I26" s="14"/>
      <c r="J26" s="14">
        <v>80</v>
      </c>
      <c r="K26" s="14">
        <v>7</v>
      </c>
      <c r="L26" s="14"/>
      <c r="M26" s="14"/>
      <c r="N26" s="14"/>
      <c r="O26" s="14"/>
      <c r="P26" s="16"/>
      <c r="Q26" s="16"/>
      <c r="R26" s="16">
        <v>67</v>
      </c>
      <c r="S26" s="16">
        <v>4</v>
      </c>
      <c r="T26" s="14"/>
      <c r="U26" s="14"/>
      <c r="V26" s="14"/>
      <c r="W26" s="14"/>
      <c r="X26" s="14">
        <v>69</v>
      </c>
      <c r="Y26" s="14">
        <v>5</v>
      </c>
      <c r="Z26" s="14">
        <v>78</v>
      </c>
      <c r="AA26" s="14">
        <v>6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>
        <v>70</v>
      </c>
      <c r="AM26" s="14">
        <v>5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364</v>
      </c>
      <c r="BY26" s="19">
        <f t="shared" si="1"/>
        <v>27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5</v>
      </c>
      <c r="CA26" s="20">
        <f t="shared" si="2"/>
        <v>72.8</v>
      </c>
      <c r="CC26"/>
    </row>
    <row r="27" spans="1:81" ht="12.75">
      <c r="A27" s="14">
        <v>7060</v>
      </c>
      <c r="B27" s="15" t="s">
        <v>358</v>
      </c>
      <c r="C27" s="15" t="s">
        <v>356</v>
      </c>
      <c r="D27" s="14">
        <v>77</v>
      </c>
      <c r="E27" s="14">
        <v>7</v>
      </c>
      <c r="F27" s="14">
        <v>64</v>
      </c>
      <c r="G27" s="14">
        <v>5</v>
      </c>
      <c r="H27" s="14">
        <v>60</v>
      </c>
      <c r="I27" s="14">
        <v>2</v>
      </c>
      <c r="J27" s="14"/>
      <c r="K27" s="14"/>
      <c r="L27" s="14">
        <v>73</v>
      </c>
      <c r="M27" s="14">
        <v>6</v>
      </c>
      <c r="N27" s="14">
        <v>79</v>
      </c>
      <c r="O27" s="14">
        <v>7</v>
      </c>
      <c r="P27" s="16">
        <v>90</v>
      </c>
      <c r="Q27" s="16">
        <v>9</v>
      </c>
      <c r="R27" s="16">
        <v>75</v>
      </c>
      <c r="S27" s="16">
        <v>6</v>
      </c>
      <c r="T27" s="14"/>
      <c r="U27" s="14"/>
      <c r="V27" s="14"/>
      <c r="W27" s="14"/>
      <c r="X27" s="14">
        <v>70</v>
      </c>
      <c r="Y27" s="14">
        <v>5</v>
      </c>
      <c r="Z27" s="14">
        <v>83</v>
      </c>
      <c r="AA27" s="14">
        <v>8</v>
      </c>
      <c r="AB27" s="14">
        <v>80</v>
      </c>
      <c r="AC27" s="14">
        <v>7</v>
      </c>
      <c r="AD27" s="14">
        <v>72</v>
      </c>
      <c r="AE27" s="14">
        <v>5</v>
      </c>
      <c r="AF27" s="14">
        <v>65</v>
      </c>
      <c r="AG27" s="14">
        <v>4</v>
      </c>
      <c r="AH27" s="14">
        <v>71</v>
      </c>
      <c r="AI27" s="14">
        <v>5</v>
      </c>
      <c r="AJ27" s="14">
        <v>76</v>
      </c>
      <c r="AK27" s="14">
        <v>6</v>
      </c>
      <c r="AL27" s="14">
        <v>76</v>
      </c>
      <c r="AM27" s="14">
        <v>6</v>
      </c>
      <c r="AN27" s="14">
        <v>62</v>
      </c>
      <c r="AO27" s="14">
        <v>3</v>
      </c>
      <c r="AP27" s="14">
        <v>69</v>
      </c>
      <c r="AQ27" s="14">
        <v>5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1242</v>
      </c>
      <c r="BY27" s="19">
        <f t="shared" si="1"/>
        <v>96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17</v>
      </c>
      <c r="CA27" s="20">
        <f t="shared" si="2"/>
        <v>73.05882352941177</v>
      </c>
      <c r="CC27"/>
    </row>
    <row r="28" spans="1:81" ht="12.75">
      <c r="A28" s="14">
        <v>3110</v>
      </c>
      <c r="B28" s="15" t="s">
        <v>202</v>
      </c>
      <c r="C28" s="15" t="s">
        <v>198</v>
      </c>
      <c r="D28" s="14">
        <v>72</v>
      </c>
      <c r="E28" s="14">
        <v>6</v>
      </c>
      <c r="F28" s="14">
        <v>82</v>
      </c>
      <c r="G28" s="14">
        <v>7</v>
      </c>
      <c r="H28" s="14">
        <v>72</v>
      </c>
      <c r="I28" s="14">
        <v>5</v>
      </c>
      <c r="J28" s="14">
        <v>76</v>
      </c>
      <c r="K28" s="14">
        <v>6</v>
      </c>
      <c r="L28" s="14">
        <v>56</v>
      </c>
      <c r="M28" s="14">
        <v>3</v>
      </c>
      <c r="N28" s="14">
        <v>71</v>
      </c>
      <c r="O28" s="14">
        <v>6</v>
      </c>
      <c r="P28" s="16">
        <v>72</v>
      </c>
      <c r="Q28" s="16">
        <v>5</v>
      </c>
      <c r="R28" s="16">
        <v>76</v>
      </c>
      <c r="S28" s="16">
        <v>6</v>
      </c>
      <c r="T28" s="14">
        <v>86</v>
      </c>
      <c r="U28" s="14">
        <v>8</v>
      </c>
      <c r="V28" s="14">
        <v>58</v>
      </c>
      <c r="W28" s="14">
        <v>3</v>
      </c>
      <c r="X28" s="14"/>
      <c r="Y28" s="14"/>
      <c r="Z28" s="14"/>
      <c r="AA28" s="14"/>
      <c r="AB28" s="14">
        <v>60</v>
      </c>
      <c r="AC28" s="14">
        <v>4</v>
      </c>
      <c r="AD28" s="14">
        <v>63</v>
      </c>
      <c r="AE28" s="14">
        <v>3</v>
      </c>
      <c r="AF28" s="14">
        <v>62</v>
      </c>
      <c r="AG28" s="14">
        <v>4</v>
      </c>
      <c r="AH28" s="14">
        <v>62</v>
      </c>
      <c r="AI28" s="14">
        <v>3</v>
      </c>
      <c r="AJ28" s="14">
        <v>82</v>
      </c>
      <c r="AK28" s="14">
        <v>8</v>
      </c>
      <c r="AL28" s="14">
        <v>70</v>
      </c>
      <c r="AM28" s="14">
        <v>5</v>
      </c>
      <c r="AN28" s="14">
        <v>79</v>
      </c>
      <c r="AO28" s="14">
        <v>7</v>
      </c>
      <c r="AP28" s="14">
        <v>51</v>
      </c>
      <c r="AQ28" s="14">
        <v>2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1250</v>
      </c>
      <c r="BY28" s="19">
        <f t="shared" si="1"/>
        <v>91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18</v>
      </c>
      <c r="CA28" s="20">
        <f t="shared" si="2"/>
        <v>69.44444444444444</v>
      </c>
      <c r="CC28"/>
    </row>
    <row r="29" spans="1:81" ht="12.75">
      <c r="A29" s="14">
        <v>4524</v>
      </c>
      <c r="B29" s="15" t="s">
        <v>434</v>
      </c>
      <c r="C29" s="15" t="s">
        <v>198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>
        <v>78</v>
      </c>
      <c r="AM29" s="14">
        <v>7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>SUM(D29,F29,H29,J29,L29,N29,P29,R29,T29,V29,X29,Z29)+SUM(AB29,AD29,AF29,AH29,AJ29,AL29,AN29,AP29,AR29,AT29,AV29,AX29)+SUM(AZ29,BB29,BD29,BF29,BH29,BJ29,BL29,BN29,BP29,BR29,BT29,BV29)</f>
        <v>78</v>
      </c>
      <c r="BY29" s="19">
        <f>SUM(E29,G29,I29,K29,M29,O29,Q29,S29,U29,W29,Y29,AA29,AC29,AE29,AG29,AI29,AK29,AM29,AO29,AQ29,AS29,AU29,AW29,AY29,BA29,BC29)+SUM(BE29,BG29,BI29,BK29,BM29,BO29,BQ29,BS29,BU29,BW29)</f>
        <v>7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</v>
      </c>
      <c r="CA29" s="20">
        <f>BX29/BZ29</f>
        <v>78</v>
      </c>
      <c r="CC29"/>
    </row>
    <row r="30" spans="1:81" ht="12.75">
      <c r="A30" s="14">
        <v>4949</v>
      </c>
      <c r="B30" s="15" t="s">
        <v>201</v>
      </c>
      <c r="C30" s="15" t="s">
        <v>198</v>
      </c>
      <c r="D30" s="14">
        <v>80</v>
      </c>
      <c r="E30" s="14">
        <v>7</v>
      </c>
      <c r="F30" s="14">
        <v>82</v>
      </c>
      <c r="G30" s="14">
        <v>7</v>
      </c>
      <c r="H30" s="14"/>
      <c r="I30" s="14"/>
      <c r="J30" s="14"/>
      <c r="K30" s="14"/>
      <c r="L30" s="14">
        <v>64</v>
      </c>
      <c r="M30" s="14">
        <v>4</v>
      </c>
      <c r="N30" s="14">
        <v>68</v>
      </c>
      <c r="O30" s="14">
        <v>4</v>
      </c>
      <c r="P30" s="16">
        <v>76</v>
      </c>
      <c r="Q30" s="16">
        <v>6</v>
      </c>
      <c r="R30" s="16">
        <v>73</v>
      </c>
      <c r="S30" s="16">
        <v>6</v>
      </c>
      <c r="T30" s="14">
        <v>74</v>
      </c>
      <c r="U30" s="14">
        <v>6</v>
      </c>
      <c r="V30" s="14">
        <v>60</v>
      </c>
      <c r="W30" s="14">
        <v>4</v>
      </c>
      <c r="X30" s="14"/>
      <c r="Y30" s="14"/>
      <c r="Z30" s="14"/>
      <c r="AA30" s="14"/>
      <c r="AB30" s="14">
        <v>86</v>
      </c>
      <c r="AC30" s="14">
        <v>8</v>
      </c>
      <c r="AD30" s="14">
        <v>55</v>
      </c>
      <c r="AE30" s="14">
        <v>3</v>
      </c>
      <c r="AF30" s="14">
        <v>74</v>
      </c>
      <c r="AG30" s="14">
        <v>5</v>
      </c>
      <c r="AH30" s="14">
        <v>72</v>
      </c>
      <c r="AI30" s="14">
        <v>5</v>
      </c>
      <c r="AJ30" s="14">
        <v>62</v>
      </c>
      <c r="AK30" s="14">
        <v>4</v>
      </c>
      <c r="AL30" s="14">
        <v>82</v>
      </c>
      <c r="AM30" s="14">
        <v>7</v>
      </c>
      <c r="AN30" s="14">
        <v>64</v>
      </c>
      <c r="AO30" s="14">
        <v>4</v>
      </c>
      <c r="AP30" s="14">
        <v>53</v>
      </c>
      <c r="AQ30" s="14">
        <v>3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1125</v>
      </c>
      <c r="BY30" s="19">
        <f t="shared" si="1"/>
        <v>83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16</v>
      </c>
      <c r="CA30" s="20">
        <f t="shared" si="2"/>
        <v>70.3125</v>
      </c>
      <c r="CC30"/>
    </row>
    <row r="31" spans="1:81" ht="12.75">
      <c r="A31" s="14">
        <v>5893</v>
      </c>
      <c r="B31" s="15" t="s">
        <v>197</v>
      </c>
      <c r="C31" s="15" t="s">
        <v>198</v>
      </c>
      <c r="D31" s="14">
        <v>49</v>
      </c>
      <c r="E31" s="14">
        <v>2</v>
      </c>
      <c r="F31" s="14">
        <v>63</v>
      </c>
      <c r="G31" s="14">
        <v>4</v>
      </c>
      <c r="H31" s="14">
        <v>74</v>
      </c>
      <c r="I31" s="14">
        <v>6</v>
      </c>
      <c r="J31" s="14">
        <v>59</v>
      </c>
      <c r="K31" s="14">
        <v>3</v>
      </c>
      <c r="L31" s="14">
        <v>86</v>
      </c>
      <c r="M31" s="14">
        <v>8</v>
      </c>
      <c r="N31" s="14">
        <v>64</v>
      </c>
      <c r="O31" s="14">
        <v>4</v>
      </c>
      <c r="P31" s="16">
        <v>62</v>
      </c>
      <c r="Q31" s="16">
        <v>4</v>
      </c>
      <c r="R31" s="16">
        <v>70</v>
      </c>
      <c r="S31" s="16">
        <v>6</v>
      </c>
      <c r="T31" s="14">
        <v>58</v>
      </c>
      <c r="U31" s="14">
        <v>4</v>
      </c>
      <c r="V31" s="14">
        <v>66</v>
      </c>
      <c r="W31" s="14">
        <v>5</v>
      </c>
      <c r="X31" s="14"/>
      <c r="Y31" s="14"/>
      <c r="Z31" s="14"/>
      <c r="AA31" s="14"/>
      <c r="AB31" s="14">
        <v>60</v>
      </c>
      <c r="AC31" s="14">
        <v>3</v>
      </c>
      <c r="AD31" s="14">
        <v>63</v>
      </c>
      <c r="AE31" s="14">
        <v>4</v>
      </c>
      <c r="AF31" s="14"/>
      <c r="AG31" s="14"/>
      <c r="AH31" s="14"/>
      <c r="AI31" s="14"/>
      <c r="AJ31" s="14">
        <v>47</v>
      </c>
      <c r="AK31" s="14">
        <v>2</v>
      </c>
      <c r="AL31" s="14"/>
      <c r="AM31" s="14"/>
      <c r="AN31" s="14">
        <v>64</v>
      </c>
      <c r="AO31" s="14">
        <v>4</v>
      </c>
      <c r="AP31" s="14">
        <v>86</v>
      </c>
      <c r="AQ31" s="14">
        <v>8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971</v>
      </c>
      <c r="BY31" s="19">
        <f t="shared" si="1"/>
        <v>67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15</v>
      </c>
      <c r="CA31" s="20">
        <f t="shared" si="2"/>
        <v>64.73333333333333</v>
      </c>
      <c r="CC31"/>
    </row>
    <row r="32" spans="1:81" ht="12.75">
      <c r="A32" s="14">
        <v>6268</v>
      </c>
      <c r="B32" s="15" t="s">
        <v>368</v>
      </c>
      <c r="C32" s="15" t="s">
        <v>198</v>
      </c>
      <c r="D32" s="14"/>
      <c r="E32" s="14"/>
      <c r="F32" s="14"/>
      <c r="G32" s="14"/>
      <c r="H32" s="14">
        <v>73</v>
      </c>
      <c r="I32" s="14">
        <v>6</v>
      </c>
      <c r="J32" s="14">
        <v>65</v>
      </c>
      <c r="K32" s="14">
        <v>5</v>
      </c>
      <c r="L32" s="14"/>
      <c r="M32" s="14"/>
      <c r="N32" s="14"/>
      <c r="O32" s="14"/>
      <c r="P32" s="16"/>
      <c r="Q32" s="16"/>
      <c r="R32" s="16"/>
      <c r="S32" s="16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>
        <v>83</v>
      </c>
      <c r="AM32" s="14">
        <v>8</v>
      </c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221</v>
      </c>
      <c r="BY32" s="19">
        <f t="shared" si="1"/>
        <v>19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3</v>
      </c>
      <c r="CA32" s="20">
        <f t="shared" si="2"/>
        <v>73.66666666666667</v>
      </c>
      <c r="CC32"/>
    </row>
    <row r="33" spans="1:81" ht="12.75">
      <c r="A33" s="14">
        <v>6600</v>
      </c>
      <c r="B33" s="15" t="s">
        <v>199</v>
      </c>
      <c r="C33" s="15" t="s">
        <v>198</v>
      </c>
      <c r="D33" s="14">
        <v>66</v>
      </c>
      <c r="E33" s="14">
        <v>5</v>
      </c>
      <c r="F33" s="14">
        <v>79</v>
      </c>
      <c r="G33" s="14">
        <v>7</v>
      </c>
      <c r="H33" s="14">
        <v>76</v>
      </c>
      <c r="I33" s="14">
        <v>6</v>
      </c>
      <c r="J33" s="14">
        <v>67</v>
      </c>
      <c r="K33" s="14">
        <v>5</v>
      </c>
      <c r="L33" s="14">
        <v>55</v>
      </c>
      <c r="M33" s="14">
        <v>4</v>
      </c>
      <c r="N33" s="14">
        <v>64</v>
      </c>
      <c r="O33" s="14">
        <v>4</v>
      </c>
      <c r="P33" s="16">
        <v>80</v>
      </c>
      <c r="Q33" s="16">
        <v>7</v>
      </c>
      <c r="R33" s="16">
        <v>80</v>
      </c>
      <c r="S33" s="16">
        <v>7</v>
      </c>
      <c r="T33" s="14">
        <v>72</v>
      </c>
      <c r="U33" s="14">
        <v>5</v>
      </c>
      <c r="V33" s="14">
        <v>73</v>
      </c>
      <c r="W33" s="14">
        <v>6</v>
      </c>
      <c r="X33" s="14"/>
      <c r="Y33" s="14"/>
      <c r="Z33" s="14"/>
      <c r="AA33" s="14"/>
      <c r="AB33" s="14">
        <v>48</v>
      </c>
      <c r="AC33" s="14">
        <v>2</v>
      </c>
      <c r="AD33" s="14">
        <v>58</v>
      </c>
      <c r="AE33" s="14">
        <v>3</v>
      </c>
      <c r="AF33" s="14">
        <v>84</v>
      </c>
      <c r="AG33" s="14">
        <v>8</v>
      </c>
      <c r="AH33" s="14">
        <v>60</v>
      </c>
      <c r="AI33" s="14">
        <v>3</v>
      </c>
      <c r="AJ33" s="14">
        <v>80</v>
      </c>
      <c r="AK33" s="14">
        <v>7</v>
      </c>
      <c r="AL33" s="14"/>
      <c r="AM33" s="14"/>
      <c r="AN33" s="14">
        <v>83</v>
      </c>
      <c r="AO33" s="14">
        <v>8</v>
      </c>
      <c r="AP33" s="14">
        <v>69</v>
      </c>
      <c r="AQ33" s="14">
        <v>5</v>
      </c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1194</v>
      </c>
      <c r="BY33" s="19">
        <f t="shared" si="1"/>
        <v>92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17</v>
      </c>
      <c r="CA33" s="20">
        <f t="shared" si="2"/>
        <v>70.23529411764706</v>
      </c>
      <c r="CC33"/>
    </row>
    <row r="34" spans="1:81" ht="12.75">
      <c r="A34" s="14">
        <v>6861</v>
      </c>
      <c r="B34" s="15" t="s">
        <v>200</v>
      </c>
      <c r="C34" s="15" t="s">
        <v>198</v>
      </c>
      <c r="D34" s="14">
        <v>71</v>
      </c>
      <c r="E34" s="14">
        <v>5</v>
      </c>
      <c r="F34" s="14">
        <v>78</v>
      </c>
      <c r="G34" s="14">
        <v>6</v>
      </c>
      <c r="H34" s="14">
        <v>70</v>
      </c>
      <c r="I34" s="14">
        <v>5</v>
      </c>
      <c r="J34" s="14">
        <v>79</v>
      </c>
      <c r="K34" s="14">
        <v>7</v>
      </c>
      <c r="L34" s="14">
        <v>78</v>
      </c>
      <c r="M34" s="14">
        <v>7</v>
      </c>
      <c r="N34" s="14">
        <v>80</v>
      </c>
      <c r="O34" s="14">
        <v>7</v>
      </c>
      <c r="P34" s="16">
        <v>65</v>
      </c>
      <c r="Q34" s="16">
        <v>4</v>
      </c>
      <c r="R34" s="16">
        <v>90</v>
      </c>
      <c r="S34" s="16">
        <v>9</v>
      </c>
      <c r="T34" s="14">
        <v>64</v>
      </c>
      <c r="U34" s="14">
        <v>3</v>
      </c>
      <c r="V34" s="14">
        <v>72</v>
      </c>
      <c r="W34" s="14">
        <v>5</v>
      </c>
      <c r="X34" s="14"/>
      <c r="Y34" s="14"/>
      <c r="Z34" s="14"/>
      <c r="AA34" s="14"/>
      <c r="AB34" s="14">
        <v>57</v>
      </c>
      <c r="AC34" s="14">
        <v>3</v>
      </c>
      <c r="AD34" s="14">
        <v>86</v>
      </c>
      <c r="AE34" s="14">
        <v>8</v>
      </c>
      <c r="AF34" s="14">
        <v>70</v>
      </c>
      <c r="AG34" s="14">
        <v>4</v>
      </c>
      <c r="AH34" s="14">
        <v>68</v>
      </c>
      <c r="AI34" s="14">
        <v>4</v>
      </c>
      <c r="AJ34" s="14">
        <v>80</v>
      </c>
      <c r="AK34" s="14">
        <v>7</v>
      </c>
      <c r="AL34" s="14">
        <v>79</v>
      </c>
      <c r="AM34" s="14">
        <v>7</v>
      </c>
      <c r="AN34" s="14">
        <v>82</v>
      </c>
      <c r="AO34" s="14">
        <v>7</v>
      </c>
      <c r="AP34" s="14">
        <v>73</v>
      </c>
      <c r="AQ34" s="14">
        <v>6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1342</v>
      </c>
      <c r="BY34" s="19">
        <f t="shared" si="1"/>
        <v>104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18</v>
      </c>
      <c r="CA34" s="20">
        <f t="shared" si="2"/>
        <v>74.55555555555556</v>
      </c>
      <c r="CC34"/>
    </row>
    <row r="35" spans="1:81" ht="12.75">
      <c r="A35" s="14">
        <v>6991</v>
      </c>
      <c r="B35" s="15" t="s">
        <v>470</v>
      </c>
      <c r="C35" s="15" t="s">
        <v>198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>
        <v>67</v>
      </c>
      <c r="AG35" s="14">
        <v>5</v>
      </c>
      <c r="AH35" s="14">
        <v>60</v>
      </c>
      <c r="AI35" s="14">
        <v>4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>SUM(D35,F35,H35,J35,L35,N35,P35,R35,T35,V35,X35,Z35)+SUM(AB35,AD35,AF35,AH35,AJ35,AL35,AN35,AP35,AR35,AT35,AV35,AX35)+SUM(AZ35,BB35,BD35,BF35,BH35,BJ35,BL35,BN35,BP35,BR35,BT35,BV35)</f>
        <v>127</v>
      </c>
      <c r="BY35" s="19">
        <f>SUM(E35,G35,I35,K35,M35,O35,Q35,S35,U35,W35,Y35,AA35,AC35,AE35,AG35,AI35,AK35,AM35,AO35,AQ35,AS35,AU35,AW35,AY35,BA35,BC35)+SUM(BE35,BG35,BI35,BK35,BM35,BO35,BQ35,BS35,BU35,BW35)</f>
        <v>9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</v>
      </c>
      <c r="CA35" s="20">
        <f>BX35/BZ35</f>
        <v>63.5</v>
      </c>
      <c r="CC35"/>
    </row>
    <row r="36" spans="1:81" ht="12.75">
      <c r="A36" s="14">
        <v>2322</v>
      </c>
      <c r="B36" s="15" t="s">
        <v>207</v>
      </c>
      <c r="C36" s="15" t="s">
        <v>204</v>
      </c>
      <c r="D36" s="14">
        <v>78</v>
      </c>
      <c r="E36" s="14">
        <v>6</v>
      </c>
      <c r="F36" s="14">
        <v>71</v>
      </c>
      <c r="G36" s="14">
        <v>5</v>
      </c>
      <c r="H36" s="14">
        <v>68</v>
      </c>
      <c r="I36" s="14">
        <v>5</v>
      </c>
      <c r="J36" s="14">
        <v>68</v>
      </c>
      <c r="K36" s="14">
        <v>5</v>
      </c>
      <c r="L36" s="14"/>
      <c r="M36" s="14"/>
      <c r="N36" s="14"/>
      <c r="O36" s="14"/>
      <c r="P36" s="16">
        <v>74</v>
      </c>
      <c r="Q36" s="16">
        <v>6</v>
      </c>
      <c r="R36" s="16">
        <v>66</v>
      </c>
      <c r="S36" s="16">
        <v>4</v>
      </c>
      <c r="T36" s="14"/>
      <c r="U36" s="14"/>
      <c r="V36" s="14"/>
      <c r="W36" s="14"/>
      <c r="X36" s="14">
        <v>74</v>
      </c>
      <c r="Y36" s="14">
        <v>6</v>
      </c>
      <c r="Z36" s="14">
        <v>65</v>
      </c>
      <c r="AA36" s="14">
        <v>4</v>
      </c>
      <c r="AB36" s="14">
        <v>56</v>
      </c>
      <c r="AC36" s="14">
        <v>4</v>
      </c>
      <c r="AD36" s="14"/>
      <c r="AE36" s="14"/>
      <c r="AF36" s="14"/>
      <c r="AG36" s="14"/>
      <c r="AH36" s="14">
        <v>84</v>
      </c>
      <c r="AI36" s="14">
        <v>8</v>
      </c>
      <c r="AJ36" s="14">
        <v>70</v>
      </c>
      <c r="AK36" s="14">
        <v>5</v>
      </c>
      <c r="AL36" s="14">
        <v>62</v>
      </c>
      <c r="AM36" s="14">
        <v>4</v>
      </c>
      <c r="AN36" s="14"/>
      <c r="AO36" s="14"/>
      <c r="AP36" s="14"/>
      <c r="AQ36" s="14"/>
      <c r="AR36" s="14">
        <v>74</v>
      </c>
      <c r="AS36" s="14">
        <v>6</v>
      </c>
      <c r="AT36" s="14">
        <v>83</v>
      </c>
      <c r="AU36" s="14">
        <v>8</v>
      </c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993</v>
      </c>
      <c r="BY36" s="19">
        <f t="shared" si="1"/>
        <v>76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14</v>
      </c>
      <c r="CA36" s="20">
        <f t="shared" si="2"/>
        <v>70.92857142857143</v>
      </c>
      <c r="CC36"/>
    </row>
    <row r="37" spans="1:81" ht="12.75">
      <c r="A37" s="14">
        <v>6075</v>
      </c>
      <c r="B37" s="15" t="s">
        <v>370</v>
      </c>
      <c r="C37" s="15" t="s">
        <v>204</v>
      </c>
      <c r="D37" s="14"/>
      <c r="E37" s="14"/>
      <c r="F37" s="14"/>
      <c r="G37" s="14"/>
      <c r="H37" s="14"/>
      <c r="I37" s="14"/>
      <c r="J37" s="14">
        <v>67</v>
      </c>
      <c r="K37" s="14">
        <v>5</v>
      </c>
      <c r="L37" s="14"/>
      <c r="M37" s="14"/>
      <c r="N37" s="14"/>
      <c r="O37" s="14"/>
      <c r="P37" s="16"/>
      <c r="Q37" s="16"/>
      <c r="R37" s="16">
        <v>55</v>
      </c>
      <c r="S37" s="16">
        <v>2</v>
      </c>
      <c r="T37" s="14">
        <v>64</v>
      </c>
      <c r="U37" s="14">
        <v>5</v>
      </c>
      <c r="V37" s="14"/>
      <c r="W37" s="14"/>
      <c r="X37" s="14"/>
      <c r="Y37" s="14"/>
      <c r="Z37" s="14">
        <v>72</v>
      </c>
      <c r="AA37" s="14">
        <v>6</v>
      </c>
      <c r="AB37" s="14"/>
      <c r="AC37" s="14"/>
      <c r="AD37" s="14">
        <v>54</v>
      </c>
      <c r="AE37" s="14">
        <v>2</v>
      </c>
      <c r="AF37" s="14">
        <v>74</v>
      </c>
      <c r="AG37" s="14">
        <v>5</v>
      </c>
      <c r="AH37" s="14">
        <v>58</v>
      </c>
      <c r="AI37" s="14">
        <v>3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444</v>
      </c>
      <c r="BY37" s="19">
        <f t="shared" si="1"/>
        <v>28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7</v>
      </c>
      <c r="CA37" s="20">
        <f t="shared" si="2"/>
        <v>63.42857142857143</v>
      </c>
      <c r="CC37"/>
    </row>
    <row r="38" spans="1:81" ht="12.75">
      <c r="A38" s="14">
        <v>6077</v>
      </c>
      <c r="B38" s="15" t="s">
        <v>206</v>
      </c>
      <c r="C38" s="15" t="s">
        <v>204</v>
      </c>
      <c r="D38" s="14">
        <v>80</v>
      </c>
      <c r="E38" s="14">
        <v>7</v>
      </c>
      <c r="F38" s="14">
        <v>70</v>
      </c>
      <c r="G38" s="14">
        <v>5</v>
      </c>
      <c r="H38" s="14">
        <v>72</v>
      </c>
      <c r="I38" s="14">
        <v>5</v>
      </c>
      <c r="J38" s="14"/>
      <c r="K38" s="14"/>
      <c r="L38" s="14"/>
      <c r="M38" s="14"/>
      <c r="N38" s="14"/>
      <c r="O38" s="14"/>
      <c r="P38" s="16">
        <v>65</v>
      </c>
      <c r="Q38" s="16">
        <v>4</v>
      </c>
      <c r="R38" s="16">
        <v>86</v>
      </c>
      <c r="S38" s="16">
        <v>8</v>
      </c>
      <c r="T38" s="14">
        <v>80</v>
      </c>
      <c r="U38" s="14">
        <v>7</v>
      </c>
      <c r="V38" s="14">
        <v>64</v>
      </c>
      <c r="W38" s="14">
        <v>4</v>
      </c>
      <c r="X38" s="14">
        <v>72</v>
      </c>
      <c r="Y38" s="14">
        <v>5</v>
      </c>
      <c r="Z38" s="14"/>
      <c r="AA38" s="14"/>
      <c r="AB38" s="14">
        <v>82</v>
      </c>
      <c r="AC38" s="14">
        <v>7</v>
      </c>
      <c r="AD38" s="14">
        <v>74</v>
      </c>
      <c r="AE38" s="14">
        <v>6</v>
      </c>
      <c r="AF38" s="14">
        <v>70</v>
      </c>
      <c r="AG38" s="14">
        <v>5</v>
      </c>
      <c r="AH38" s="14"/>
      <c r="AI38" s="14"/>
      <c r="AJ38" s="14">
        <v>70</v>
      </c>
      <c r="AK38" s="14">
        <v>5</v>
      </c>
      <c r="AL38" s="14">
        <v>68</v>
      </c>
      <c r="AM38" s="14">
        <v>5</v>
      </c>
      <c r="AN38" s="14"/>
      <c r="AO38" s="14"/>
      <c r="AP38" s="14"/>
      <c r="AQ38" s="14"/>
      <c r="AR38" s="14">
        <v>76</v>
      </c>
      <c r="AS38" s="14">
        <v>7</v>
      </c>
      <c r="AT38" s="14">
        <v>72</v>
      </c>
      <c r="AU38" s="14">
        <v>6</v>
      </c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1101</v>
      </c>
      <c r="BY38" s="19">
        <f t="shared" si="1"/>
        <v>86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15</v>
      </c>
      <c r="CA38" s="20">
        <f t="shared" si="2"/>
        <v>73.4</v>
      </c>
      <c r="CC38"/>
    </row>
    <row r="39" spans="1:81" ht="12.75">
      <c r="A39" s="14">
        <v>6083</v>
      </c>
      <c r="B39" s="15" t="s">
        <v>208</v>
      </c>
      <c r="C39" s="15" t="s">
        <v>204</v>
      </c>
      <c r="D39" s="14">
        <v>78</v>
      </c>
      <c r="E39" s="14">
        <v>6</v>
      </c>
      <c r="F39" s="14">
        <v>67</v>
      </c>
      <c r="G39" s="14">
        <v>5</v>
      </c>
      <c r="H39" s="14">
        <v>58</v>
      </c>
      <c r="I39" s="14">
        <v>2</v>
      </c>
      <c r="J39" s="14"/>
      <c r="K39" s="14"/>
      <c r="L39" s="14"/>
      <c r="M39" s="14"/>
      <c r="N39" s="14"/>
      <c r="O39" s="14"/>
      <c r="P39" s="16">
        <v>69</v>
      </c>
      <c r="Q39" s="16">
        <v>5</v>
      </c>
      <c r="R39" s="16">
        <v>73</v>
      </c>
      <c r="S39" s="16">
        <v>6</v>
      </c>
      <c r="T39" s="14">
        <v>80</v>
      </c>
      <c r="U39" s="14">
        <v>7</v>
      </c>
      <c r="V39" s="14">
        <v>70</v>
      </c>
      <c r="W39" s="14">
        <v>6</v>
      </c>
      <c r="X39" s="14">
        <v>76</v>
      </c>
      <c r="Y39" s="14">
        <v>7</v>
      </c>
      <c r="Z39" s="14">
        <v>74</v>
      </c>
      <c r="AA39" s="14">
        <v>7</v>
      </c>
      <c r="AB39" s="14">
        <v>72</v>
      </c>
      <c r="AC39" s="14">
        <v>6</v>
      </c>
      <c r="AD39" s="14">
        <v>78</v>
      </c>
      <c r="AE39" s="14">
        <v>6</v>
      </c>
      <c r="AF39" s="14">
        <v>72</v>
      </c>
      <c r="AG39" s="14">
        <v>6</v>
      </c>
      <c r="AH39" s="14">
        <v>73</v>
      </c>
      <c r="AI39" s="14">
        <v>6</v>
      </c>
      <c r="AJ39" s="14">
        <v>84</v>
      </c>
      <c r="AK39" s="14">
        <v>8</v>
      </c>
      <c r="AL39" s="14">
        <v>67</v>
      </c>
      <c r="AM39" s="14">
        <v>5</v>
      </c>
      <c r="AN39" s="14"/>
      <c r="AO39" s="14"/>
      <c r="AP39" s="14"/>
      <c r="AQ39" s="14"/>
      <c r="AR39" s="14">
        <v>59</v>
      </c>
      <c r="AS39" s="14">
        <v>4</v>
      </c>
      <c r="AT39" s="14">
        <v>61</v>
      </c>
      <c r="AU39" s="14">
        <v>4</v>
      </c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1211</v>
      </c>
      <c r="BY39" s="19">
        <f t="shared" si="1"/>
        <v>96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17</v>
      </c>
      <c r="CA39" s="20">
        <f t="shared" si="2"/>
        <v>71.23529411764706</v>
      </c>
      <c r="CC39"/>
    </row>
    <row r="40" spans="1:81" ht="12.75">
      <c r="A40" s="14">
        <v>6091</v>
      </c>
      <c r="B40" s="15" t="s">
        <v>369</v>
      </c>
      <c r="C40" s="15" t="s">
        <v>204</v>
      </c>
      <c r="D40" s="14"/>
      <c r="E40" s="14"/>
      <c r="F40" s="14"/>
      <c r="G40" s="14"/>
      <c r="H40" s="14">
        <v>70</v>
      </c>
      <c r="I40" s="14">
        <v>6</v>
      </c>
      <c r="J40" s="14">
        <v>62</v>
      </c>
      <c r="K40" s="14">
        <v>2</v>
      </c>
      <c r="L40" s="14"/>
      <c r="M40" s="14"/>
      <c r="N40" s="14"/>
      <c r="O40" s="14"/>
      <c r="P40" s="16"/>
      <c r="Q40" s="16"/>
      <c r="R40" s="16"/>
      <c r="S40" s="16"/>
      <c r="T40" s="14"/>
      <c r="U40" s="14"/>
      <c r="V40" s="14">
        <v>61</v>
      </c>
      <c r="W40" s="14">
        <v>4</v>
      </c>
      <c r="X40" s="14">
        <v>80</v>
      </c>
      <c r="Y40" s="14">
        <v>7</v>
      </c>
      <c r="Z40" s="14">
        <v>50</v>
      </c>
      <c r="AA40" s="14">
        <v>2</v>
      </c>
      <c r="AB40" s="14"/>
      <c r="AC40" s="14"/>
      <c r="AD40" s="14">
        <v>77</v>
      </c>
      <c r="AE40" s="14">
        <v>7</v>
      </c>
      <c r="AF40" s="14"/>
      <c r="AG40" s="14"/>
      <c r="AH40" s="14">
        <v>86</v>
      </c>
      <c r="AI40" s="14">
        <v>8</v>
      </c>
      <c r="AJ40" s="14">
        <v>56</v>
      </c>
      <c r="AK40" s="14">
        <v>4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542</v>
      </c>
      <c r="BY40" s="19">
        <f t="shared" si="1"/>
        <v>40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8</v>
      </c>
      <c r="CA40" s="20">
        <f t="shared" si="2"/>
        <v>67.75</v>
      </c>
      <c r="CC40"/>
    </row>
    <row r="41" spans="1:81" ht="12.75">
      <c r="A41" s="14">
        <v>6564</v>
      </c>
      <c r="B41" s="15" t="s">
        <v>205</v>
      </c>
      <c r="C41" s="15" t="s">
        <v>204</v>
      </c>
      <c r="D41" s="14">
        <v>76</v>
      </c>
      <c r="E41" s="14">
        <v>6</v>
      </c>
      <c r="F41" s="14">
        <v>68</v>
      </c>
      <c r="G41" s="14">
        <v>4</v>
      </c>
      <c r="H41" s="14"/>
      <c r="I41" s="14"/>
      <c r="J41" s="14">
        <v>70</v>
      </c>
      <c r="K41" s="14">
        <v>5</v>
      </c>
      <c r="L41" s="14"/>
      <c r="M41" s="14"/>
      <c r="N41" s="14"/>
      <c r="O41" s="14"/>
      <c r="P41" s="16">
        <v>68</v>
      </c>
      <c r="Q41" s="16">
        <v>5</v>
      </c>
      <c r="R41" s="16">
        <v>80</v>
      </c>
      <c r="S41" s="16">
        <v>7</v>
      </c>
      <c r="T41" s="14">
        <v>80</v>
      </c>
      <c r="U41" s="14">
        <v>7</v>
      </c>
      <c r="V41" s="14">
        <v>62</v>
      </c>
      <c r="W41" s="14">
        <v>4</v>
      </c>
      <c r="X41" s="14"/>
      <c r="Y41" s="14"/>
      <c r="Z41" s="14"/>
      <c r="AA41" s="14"/>
      <c r="AB41" s="14">
        <v>76</v>
      </c>
      <c r="AC41" s="14">
        <v>7</v>
      </c>
      <c r="AD41" s="14">
        <v>78</v>
      </c>
      <c r="AE41" s="14">
        <v>6</v>
      </c>
      <c r="AF41" s="14">
        <v>77</v>
      </c>
      <c r="AG41" s="14">
        <v>7</v>
      </c>
      <c r="AH41" s="14">
        <v>82</v>
      </c>
      <c r="AI41" s="14">
        <v>7</v>
      </c>
      <c r="AJ41" s="14">
        <v>78</v>
      </c>
      <c r="AK41" s="14">
        <v>7</v>
      </c>
      <c r="AL41" s="14">
        <v>73</v>
      </c>
      <c r="AM41" s="14">
        <v>6</v>
      </c>
      <c r="AN41" s="14"/>
      <c r="AO41" s="14"/>
      <c r="AP41" s="14"/>
      <c r="AQ41" s="14"/>
      <c r="AR41" s="14">
        <v>64</v>
      </c>
      <c r="AS41" s="14">
        <v>4</v>
      </c>
      <c r="AT41" s="14">
        <v>78</v>
      </c>
      <c r="AU41" s="14">
        <v>7</v>
      </c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1110</v>
      </c>
      <c r="BY41" s="19">
        <f t="shared" si="1"/>
        <v>89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15</v>
      </c>
      <c r="CA41" s="20">
        <f t="shared" si="2"/>
        <v>74</v>
      </c>
      <c r="CC41"/>
    </row>
    <row r="42" spans="1:81" ht="12.75">
      <c r="A42" s="14">
        <v>6870</v>
      </c>
      <c r="B42" s="15" t="s">
        <v>203</v>
      </c>
      <c r="C42" s="15" t="s">
        <v>204</v>
      </c>
      <c r="D42" s="14">
        <v>68</v>
      </c>
      <c r="E42" s="14">
        <v>5</v>
      </c>
      <c r="F42" s="14">
        <v>69</v>
      </c>
      <c r="G42" s="14">
        <v>5</v>
      </c>
      <c r="H42" s="14">
        <v>74</v>
      </c>
      <c r="I42" s="14">
        <v>5</v>
      </c>
      <c r="J42" s="14">
        <v>74</v>
      </c>
      <c r="K42" s="14">
        <v>5</v>
      </c>
      <c r="L42" s="14"/>
      <c r="M42" s="14"/>
      <c r="N42" s="14"/>
      <c r="O42" s="14"/>
      <c r="P42" s="16">
        <v>56</v>
      </c>
      <c r="Q42" s="16">
        <v>2</v>
      </c>
      <c r="R42" s="16"/>
      <c r="S42" s="16"/>
      <c r="T42" s="14">
        <v>69</v>
      </c>
      <c r="U42" s="14">
        <v>5</v>
      </c>
      <c r="V42" s="14">
        <v>60</v>
      </c>
      <c r="W42" s="14">
        <v>4</v>
      </c>
      <c r="X42" s="14">
        <v>59</v>
      </c>
      <c r="Y42" s="14">
        <v>4</v>
      </c>
      <c r="Z42" s="14">
        <v>56</v>
      </c>
      <c r="AA42" s="14">
        <v>3</v>
      </c>
      <c r="AB42" s="14">
        <v>68</v>
      </c>
      <c r="AC42" s="14">
        <v>5</v>
      </c>
      <c r="AD42" s="14"/>
      <c r="AE42" s="14"/>
      <c r="AF42" s="14">
        <v>66</v>
      </c>
      <c r="AG42" s="14">
        <v>5</v>
      </c>
      <c r="AH42" s="14"/>
      <c r="AI42" s="14"/>
      <c r="AJ42" s="14"/>
      <c r="AK42" s="14"/>
      <c r="AL42" s="14">
        <v>84</v>
      </c>
      <c r="AM42" s="14">
        <v>8</v>
      </c>
      <c r="AN42" s="14"/>
      <c r="AO42" s="14"/>
      <c r="AP42" s="14"/>
      <c r="AQ42" s="14"/>
      <c r="AR42" s="14">
        <v>54</v>
      </c>
      <c r="AS42" s="14">
        <v>3</v>
      </c>
      <c r="AT42" s="14">
        <v>53</v>
      </c>
      <c r="AU42" s="14">
        <v>3</v>
      </c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0"/>
        <v>910</v>
      </c>
      <c r="BY42" s="19">
        <f t="shared" si="1"/>
        <v>62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14</v>
      </c>
      <c r="CA42" s="20">
        <f t="shared" si="2"/>
        <v>65</v>
      </c>
      <c r="CC42"/>
    </row>
    <row r="43" spans="1:81" ht="12.75">
      <c r="A43" s="14">
        <v>1830</v>
      </c>
      <c r="B43" s="15" t="s">
        <v>215</v>
      </c>
      <c r="C43" s="15" t="s">
        <v>216</v>
      </c>
      <c r="D43" s="14">
        <v>53</v>
      </c>
      <c r="E43" s="14">
        <v>1</v>
      </c>
      <c r="F43" s="14">
        <v>76</v>
      </c>
      <c r="G43" s="14">
        <v>6</v>
      </c>
      <c r="H43" s="14">
        <v>78</v>
      </c>
      <c r="I43" s="14">
        <v>7</v>
      </c>
      <c r="J43" s="14">
        <v>65</v>
      </c>
      <c r="K43" s="14">
        <v>4</v>
      </c>
      <c r="L43" s="14">
        <v>69</v>
      </c>
      <c r="M43" s="14">
        <v>6</v>
      </c>
      <c r="N43" s="14">
        <v>70</v>
      </c>
      <c r="O43" s="14">
        <v>5</v>
      </c>
      <c r="P43" s="16">
        <v>72</v>
      </c>
      <c r="Q43" s="16">
        <v>5</v>
      </c>
      <c r="R43" s="16">
        <v>74</v>
      </c>
      <c r="S43" s="16">
        <v>6</v>
      </c>
      <c r="T43" s="14">
        <v>68</v>
      </c>
      <c r="U43" s="14">
        <v>5</v>
      </c>
      <c r="V43" s="14">
        <v>60</v>
      </c>
      <c r="W43" s="14">
        <v>4</v>
      </c>
      <c r="X43" s="14">
        <v>78</v>
      </c>
      <c r="Y43" s="14">
        <v>7</v>
      </c>
      <c r="Z43" s="14">
        <v>74</v>
      </c>
      <c r="AA43" s="14">
        <v>6</v>
      </c>
      <c r="AB43" s="14"/>
      <c r="AC43" s="14"/>
      <c r="AD43" s="14"/>
      <c r="AE43" s="14"/>
      <c r="AF43" s="14">
        <v>59</v>
      </c>
      <c r="AG43" s="14">
        <v>4</v>
      </c>
      <c r="AH43" s="14">
        <v>72</v>
      </c>
      <c r="AI43" s="14">
        <v>5</v>
      </c>
      <c r="AJ43" s="14"/>
      <c r="AK43" s="14"/>
      <c r="AL43" s="14"/>
      <c r="AM43" s="14"/>
      <c r="AN43" s="14">
        <v>78</v>
      </c>
      <c r="AO43" s="14">
        <v>7</v>
      </c>
      <c r="AP43" s="14">
        <v>77</v>
      </c>
      <c r="AQ43" s="14">
        <v>7</v>
      </c>
      <c r="AR43" s="14"/>
      <c r="AS43" s="14"/>
      <c r="AT43" s="14">
        <v>67</v>
      </c>
      <c r="AU43" s="14">
        <v>5</v>
      </c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1190</v>
      </c>
      <c r="BY43" s="19">
        <f t="shared" si="1"/>
        <v>90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17</v>
      </c>
      <c r="CA43" s="20">
        <f t="shared" si="2"/>
        <v>70</v>
      </c>
      <c r="CC43"/>
    </row>
    <row r="44" spans="1:81" ht="12.75">
      <c r="A44" s="14">
        <v>4909</v>
      </c>
      <c r="B44" s="15" t="s">
        <v>365</v>
      </c>
      <c r="C44" s="15" t="s">
        <v>216</v>
      </c>
      <c r="D44" s="14"/>
      <c r="E44" s="14"/>
      <c r="F44" s="14"/>
      <c r="G44" s="14"/>
      <c r="H44" s="14">
        <v>72</v>
      </c>
      <c r="I44" s="14">
        <v>5</v>
      </c>
      <c r="J44" s="14">
        <v>59</v>
      </c>
      <c r="K44" s="14">
        <v>4</v>
      </c>
      <c r="L44" s="14">
        <v>82</v>
      </c>
      <c r="M44" s="14">
        <v>7</v>
      </c>
      <c r="N44" s="14">
        <v>66</v>
      </c>
      <c r="O44" s="14">
        <v>5</v>
      </c>
      <c r="P44" s="16">
        <v>53</v>
      </c>
      <c r="Q44" s="16">
        <v>3</v>
      </c>
      <c r="R44" s="16"/>
      <c r="S44" s="16"/>
      <c r="T44" s="14">
        <v>60</v>
      </c>
      <c r="U44" s="14">
        <v>4</v>
      </c>
      <c r="V44" s="14">
        <v>56</v>
      </c>
      <c r="W44" s="14">
        <v>3</v>
      </c>
      <c r="X44" s="14">
        <v>60</v>
      </c>
      <c r="Y44" s="14">
        <v>4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>
        <v>71</v>
      </c>
      <c r="AK44" s="14">
        <v>6</v>
      </c>
      <c r="AL44" s="14">
        <v>72</v>
      </c>
      <c r="AM44" s="14">
        <v>6</v>
      </c>
      <c r="AN44" s="14">
        <v>53</v>
      </c>
      <c r="AO44" s="14">
        <v>2</v>
      </c>
      <c r="AP44" s="14">
        <v>60</v>
      </c>
      <c r="AQ44" s="14">
        <v>3</v>
      </c>
      <c r="AR44" s="14">
        <v>76</v>
      </c>
      <c r="AS44" s="14">
        <v>7</v>
      </c>
      <c r="AT44" s="14">
        <v>55</v>
      </c>
      <c r="AU44" s="14">
        <v>3</v>
      </c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895</v>
      </c>
      <c r="BY44" s="19">
        <f t="shared" si="1"/>
        <v>62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14</v>
      </c>
      <c r="CA44" s="20">
        <f t="shared" si="2"/>
        <v>63.92857142857143</v>
      </c>
      <c r="CC44"/>
    </row>
    <row r="45" spans="1:81" ht="12.75">
      <c r="A45" s="14">
        <v>6104</v>
      </c>
      <c r="B45" s="15" t="s">
        <v>220</v>
      </c>
      <c r="C45" s="15" t="s">
        <v>216</v>
      </c>
      <c r="D45" s="14">
        <v>78</v>
      </c>
      <c r="E45" s="14">
        <v>6</v>
      </c>
      <c r="F45" s="14">
        <v>67</v>
      </c>
      <c r="G45" s="14">
        <v>4</v>
      </c>
      <c r="H45" s="14">
        <v>62</v>
      </c>
      <c r="I45" s="14">
        <v>4</v>
      </c>
      <c r="J45" s="14">
        <v>82</v>
      </c>
      <c r="K45" s="14">
        <v>7</v>
      </c>
      <c r="L45" s="14">
        <v>74</v>
      </c>
      <c r="M45" s="14">
        <v>6</v>
      </c>
      <c r="N45" s="14">
        <v>78</v>
      </c>
      <c r="O45" s="14">
        <v>6</v>
      </c>
      <c r="P45" s="16">
        <v>70</v>
      </c>
      <c r="Q45" s="16">
        <v>5</v>
      </c>
      <c r="R45" s="16">
        <v>76</v>
      </c>
      <c r="S45" s="16">
        <v>6</v>
      </c>
      <c r="T45" s="14">
        <v>72</v>
      </c>
      <c r="U45" s="14">
        <v>6</v>
      </c>
      <c r="V45" s="14">
        <v>62</v>
      </c>
      <c r="W45" s="14">
        <v>4</v>
      </c>
      <c r="X45" s="14">
        <v>73</v>
      </c>
      <c r="Y45" s="14">
        <v>6</v>
      </c>
      <c r="Z45" s="14">
        <v>68</v>
      </c>
      <c r="AA45" s="14">
        <v>5</v>
      </c>
      <c r="AB45" s="14"/>
      <c r="AC45" s="14"/>
      <c r="AD45" s="14"/>
      <c r="AE45" s="14"/>
      <c r="AF45" s="14">
        <v>69</v>
      </c>
      <c r="AG45" s="14">
        <v>5</v>
      </c>
      <c r="AH45" s="14">
        <v>70</v>
      </c>
      <c r="AI45" s="14">
        <v>5</v>
      </c>
      <c r="AJ45" s="14">
        <v>82</v>
      </c>
      <c r="AK45" s="14">
        <v>7</v>
      </c>
      <c r="AL45" s="14">
        <v>75</v>
      </c>
      <c r="AM45" s="14">
        <v>6</v>
      </c>
      <c r="AN45" s="14">
        <v>76</v>
      </c>
      <c r="AO45" s="14">
        <v>6</v>
      </c>
      <c r="AP45" s="14">
        <v>74</v>
      </c>
      <c r="AQ45" s="14">
        <v>6</v>
      </c>
      <c r="AR45" s="14">
        <v>80</v>
      </c>
      <c r="AS45" s="14">
        <v>7</v>
      </c>
      <c r="AT45" s="14">
        <v>69</v>
      </c>
      <c r="AU45" s="14">
        <v>5</v>
      </c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1457</v>
      </c>
      <c r="BY45" s="19">
        <f t="shared" si="1"/>
        <v>112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20</v>
      </c>
      <c r="CA45" s="20">
        <f t="shared" si="2"/>
        <v>72.85</v>
      </c>
      <c r="CC45"/>
    </row>
    <row r="46" spans="1:81" ht="12.75">
      <c r="A46" s="14">
        <v>6756</v>
      </c>
      <c r="B46" s="15" t="s">
        <v>219</v>
      </c>
      <c r="C46" s="15" t="s">
        <v>216</v>
      </c>
      <c r="D46" s="14">
        <v>74</v>
      </c>
      <c r="E46" s="14">
        <v>6</v>
      </c>
      <c r="F46" s="14">
        <v>59</v>
      </c>
      <c r="G46" s="14">
        <v>4</v>
      </c>
      <c r="H46" s="14">
        <v>47</v>
      </c>
      <c r="I46" s="14">
        <v>2</v>
      </c>
      <c r="J46" s="14"/>
      <c r="K46" s="14"/>
      <c r="L46" s="14">
        <v>65</v>
      </c>
      <c r="M46" s="14">
        <v>4</v>
      </c>
      <c r="N46" s="14">
        <v>70</v>
      </c>
      <c r="O46" s="14">
        <v>6</v>
      </c>
      <c r="P46" s="16">
        <v>75</v>
      </c>
      <c r="Q46" s="16">
        <v>6</v>
      </c>
      <c r="R46" s="16">
        <v>77</v>
      </c>
      <c r="S46" s="16">
        <v>7</v>
      </c>
      <c r="T46" s="14">
        <v>72</v>
      </c>
      <c r="U46" s="14">
        <v>6</v>
      </c>
      <c r="V46" s="14">
        <v>47</v>
      </c>
      <c r="W46" s="14">
        <v>2</v>
      </c>
      <c r="X46" s="14"/>
      <c r="Y46" s="14"/>
      <c r="Z46" s="14">
        <v>52</v>
      </c>
      <c r="AA46" s="14">
        <v>2</v>
      </c>
      <c r="AB46" s="14"/>
      <c r="AC46" s="14"/>
      <c r="AD46" s="14"/>
      <c r="AE46" s="14"/>
      <c r="AF46" s="14">
        <v>76</v>
      </c>
      <c r="AG46" s="14">
        <v>6</v>
      </c>
      <c r="AH46" s="14">
        <v>69</v>
      </c>
      <c r="AI46" s="14">
        <v>5</v>
      </c>
      <c r="AJ46" s="14">
        <v>64</v>
      </c>
      <c r="AK46" s="14">
        <v>4</v>
      </c>
      <c r="AL46" s="14">
        <v>70</v>
      </c>
      <c r="AM46" s="14">
        <v>6</v>
      </c>
      <c r="AN46" s="14"/>
      <c r="AO46" s="14"/>
      <c r="AP46" s="14">
        <v>66</v>
      </c>
      <c r="AQ46" s="14">
        <v>5</v>
      </c>
      <c r="AR46" s="14">
        <v>62</v>
      </c>
      <c r="AS46" s="14">
        <v>4</v>
      </c>
      <c r="AT46" s="14">
        <v>67</v>
      </c>
      <c r="AU46" s="14">
        <v>5</v>
      </c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0"/>
        <v>1112</v>
      </c>
      <c r="BY46" s="19">
        <f t="shared" si="1"/>
        <v>80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17</v>
      </c>
      <c r="CA46" s="20">
        <f t="shared" si="2"/>
        <v>65.41176470588235</v>
      </c>
      <c r="CC46"/>
    </row>
    <row r="47" spans="1:81" ht="12.75">
      <c r="A47" s="14">
        <v>6758</v>
      </c>
      <c r="B47" s="15" t="s">
        <v>217</v>
      </c>
      <c r="C47" s="15" t="s">
        <v>216</v>
      </c>
      <c r="D47" s="14">
        <v>73</v>
      </c>
      <c r="E47" s="14">
        <v>6</v>
      </c>
      <c r="F47" s="14">
        <v>58</v>
      </c>
      <c r="G47" s="14">
        <v>4</v>
      </c>
      <c r="H47" s="14"/>
      <c r="I47" s="14"/>
      <c r="J47" s="14">
        <v>74</v>
      </c>
      <c r="K47" s="14">
        <v>6</v>
      </c>
      <c r="L47" s="14">
        <v>65</v>
      </c>
      <c r="M47" s="14">
        <v>5</v>
      </c>
      <c r="N47" s="14">
        <v>67</v>
      </c>
      <c r="O47" s="14">
        <v>5</v>
      </c>
      <c r="P47" s="16">
        <v>65</v>
      </c>
      <c r="Q47" s="16">
        <v>5</v>
      </c>
      <c r="R47" s="16">
        <v>61</v>
      </c>
      <c r="S47" s="16">
        <v>4</v>
      </c>
      <c r="T47" s="14">
        <v>71</v>
      </c>
      <c r="U47" s="14">
        <v>6</v>
      </c>
      <c r="V47" s="14">
        <v>68</v>
      </c>
      <c r="W47" s="14">
        <v>5</v>
      </c>
      <c r="X47" s="14">
        <v>61</v>
      </c>
      <c r="Y47" s="14">
        <v>4</v>
      </c>
      <c r="Z47" s="14">
        <v>58</v>
      </c>
      <c r="AA47" s="14">
        <v>4</v>
      </c>
      <c r="AB47" s="14"/>
      <c r="AC47" s="14"/>
      <c r="AD47" s="14"/>
      <c r="AE47" s="14"/>
      <c r="AF47" s="14">
        <v>55</v>
      </c>
      <c r="AG47" s="14">
        <v>2</v>
      </c>
      <c r="AH47" s="14">
        <v>65</v>
      </c>
      <c r="AI47" s="14">
        <v>5</v>
      </c>
      <c r="AJ47" s="14">
        <v>58</v>
      </c>
      <c r="AK47" s="14">
        <v>4</v>
      </c>
      <c r="AL47" s="14">
        <v>72</v>
      </c>
      <c r="AM47" s="14">
        <v>6</v>
      </c>
      <c r="AN47" s="14">
        <v>41</v>
      </c>
      <c r="AO47" s="14">
        <v>1</v>
      </c>
      <c r="AP47" s="14"/>
      <c r="AQ47" s="14"/>
      <c r="AR47" s="14">
        <v>51</v>
      </c>
      <c r="AS47" s="14">
        <v>4</v>
      </c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0"/>
        <v>1063</v>
      </c>
      <c r="BY47" s="19">
        <f t="shared" si="1"/>
        <v>76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17</v>
      </c>
      <c r="CA47" s="20">
        <f t="shared" si="2"/>
        <v>62.529411764705884</v>
      </c>
      <c r="CC47" t="s">
        <v>50</v>
      </c>
    </row>
    <row r="48" spans="1:81" ht="12.75">
      <c r="A48" s="14">
        <v>6927</v>
      </c>
      <c r="B48" s="15" t="s">
        <v>218</v>
      </c>
      <c r="C48" s="15" t="s">
        <v>216</v>
      </c>
      <c r="D48" s="14">
        <v>65</v>
      </c>
      <c r="E48" s="14">
        <v>5</v>
      </c>
      <c r="F48" s="14">
        <v>71</v>
      </c>
      <c r="G48" s="14">
        <v>6</v>
      </c>
      <c r="H48" s="14">
        <v>60</v>
      </c>
      <c r="I48" s="14">
        <v>4</v>
      </c>
      <c r="J48" s="14">
        <v>46</v>
      </c>
      <c r="K48" s="14">
        <v>1</v>
      </c>
      <c r="L48" s="14"/>
      <c r="M48" s="14"/>
      <c r="N48" s="14"/>
      <c r="O48" s="14"/>
      <c r="P48" s="16"/>
      <c r="Q48" s="16"/>
      <c r="R48" s="16">
        <v>80</v>
      </c>
      <c r="S48" s="16">
        <v>7</v>
      </c>
      <c r="T48" s="14"/>
      <c r="U48" s="14"/>
      <c r="V48" s="14"/>
      <c r="W48" s="14"/>
      <c r="X48" s="14">
        <v>67</v>
      </c>
      <c r="Y48" s="14">
        <v>5</v>
      </c>
      <c r="Z48" s="14">
        <v>69</v>
      </c>
      <c r="AA48" s="14">
        <v>5</v>
      </c>
      <c r="AB48" s="14"/>
      <c r="AC48" s="14"/>
      <c r="AD48" s="14"/>
      <c r="AE48" s="14"/>
      <c r="AF48" s="14">
        <v>66</v>
      </c>
      <c r="AG48" s="14">
        <v>5</v>
      </c>
      <c r="AH48" s="14">
        <v>72</v>
      </c>
      <c r="AI48" s="14">
        <v>5</v>
      </c>
      <c r="AJ48" s="14">
        <v>82</v>
      </c>
      <c r="AK48" s="14">
        <v>8</v>
      </c>
      <c r="AL48" s="14">
        <v>86</v>
      </c>
      <c r="AM48" s="14">
        <v>8</v>
      </c>
      <c r="AN48" s="14">
        <v>66</v>
      </c>
      <c r="AO48" s="14">
        <v>5</v>
      </c>
      <c r="AP48" s="14">
        <v>73</v>
      </c>
      <c r="AQ48" s="14">
        <v>6</v>
      </c>
      <c r="AR48" s="14">
        <v>61</v>
      </c>
      <c r="AS48" s="14">
        <v>4</v>
      </c>
      <c r="AT48" s="14">
        <v>47</v>
      </c>
      <c r="AU48" s="14">
        <v>2</v>
      </c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0"/>
        <v>1011</v>
      </c>
      <c r="BY48" s="19">
        <f t="shared" si="1"/>
        <v>76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15</v>
      </c>
      <c r="CA48" s="20">
        <f t="shared" si="2"/>
        <v>67.4</v>
      </c>
      <c r="CC48"/>
    </row>
    <row r="49" spans="1:81" ht="12.75">
      <c r="A49" s="14">
        <v>5100</v>
      </c>
      <c r="B49" s="15" t="s">
        <v>353</v>
      </c>
      <c r="C49" s="15" t="s">
        <v>350</v>
      </c>
      <c r="D49" s="14">
        <v>58</v>
      </c>
      <c r="E49" s="14">
        <v>4</v>
      </c>
      <c r="F49" s="14">
        <v>52</v>
      </c>
      <c r="G49" s="14">
        <v>3</v>
      </c>
      <c r="H49" s="14"/>
      <c r="I49" s="14"/>
      <c r="J49" s="14"/>
      <c r="K49" s="14"/>
      <c r="L49" s="14">
        <v>66</v>
      </c>
      <c r="M49" s="14">
        <v>4</v>
      </c>
      <c r="N49" s="14">
        <v>80</v>
      </c>
      <c r="O49" s="14">
        <v>7</v>
      </c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>
        <v>58</v>
      </c>
      <c r="AA49" s="14">
        <v>3</v>
      </c>
      <c r="AB49" s="14">
        <v>68</v>
      </c>
      <c r="AC49" s="14">
        <v>5</v>
      </c>
      <c r="AD49" s="14">
        <v>61</v>
      </c>
      <c r="AE49" s="14">
        <v>4</v>
      </c>
      <c r="AF49" s="14">
        <v>70</v>
      </c>
      <c r="AG49" s="14">
        <v>5</v>
      </c>
      <c r="AH49" s="14">
        <v>53</v>
      </c>
      <c r="AI49" s="14">
        <v>2</v>
      </c>
      <c r="AJ49" s="14"/>
      <c r="AK49" s="14"/>
      <c r="AL49" s="14">
        <v>68</v>
      </c>
      <c r="AM49" s="14">
        <v>5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0"/>
        <v>634</v>
      </c>
      <c r="BY49" s="19">
        <f t="shared" si="1"/>
        <v>42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10</v>
      </c>
      <c r="CA49" s="20">
        <f t="shared" si="2"/>
        <v>63.4</v>
      </c>
      <c r="CC49"/>
    </row>
    <row r="50" spans="1:81" ht="12.75">
      <c r="A50" s="14">
        <v>5110</v>
      </c>
      <c r="B50" s="15" t="s">
        <v>351</v>
      </c>
      <c r="C50" s="15" t="s">
        <v>350</v>
      </c>
      <c r="D50" s="14">
        <v>72</v>
      </c>
      <c r="E50" s="14">
        <v>5</v>
      </c>
      <c r="F50" s="14">
        <v>74</v>
      </c>
      <c r="G50" s="14">
        <v>6</v>
      </c>
      <c r="H50" s="14">
        <v>47</v>
      </c>
      <c r="I50" s="14">
        <v>3</v>
      </c>
      <c r="J50" s="14">
        <v>52</v>
      </c>
      <c r="K50" s="14">
        <v>3</v>
      </c>
      <c r="L50" s="14"/>
      <c r="M50" s="14"/>
      <c r="N50" s="14"/>
      <c r="O50" s="14"/>
      <c r="P50" s="16"/>
      <c r="Q50" s="16"/>
      <c r="R50" s="16"/>
      <c r="S50" s="16"/>
      <c r="T50" s="14">
        <v>62</v>
      </c>
      <c r="U50" s="14">
        <v>4</v>
      </c>
      <c r="V50" s="14">
        <v>73</v>
      </c>
      <c r="W50" s="14">
        <v>6</v>
      </c>
      <c r="X50" s="14">
        <v>54</v>
      </c>
      <c r="Y50" s="14">
        <v>3</v>
      </c>
      <c r="Z50" s="14">
        <v>78</v>
      </c>
      <c r="AA50" s="14">
        <v>7</v>
      </c>
      <c r="AB50" s="14">
        <v>61</v>
      </c>
      <c r="AC50" s="14">
        <v>5</v>
      </c>
      <c r="AD50" s="14">
        <v>50</v>
      </c>
      <c r="AE50" s="14">
        <v>3</v>
      </c>
      <c r="AF50" s="14"/>
      <c r="AG50" s="14"/>
      <c r="AH50" s="14"/>
      <c r="AI50" s="14"/>
      <c r="AJ50" s="14">
        <v>76</v>
      </c>
      <c r="AK50" s="14">
        <v>6</v>
      </c>
      <c r="AL50" s="14">
        <v>60</v>
      </c>
      <c r="AM50" s="14">
        <v>4</v>
      </c>
      <c r="AN50" s="14">
        <v>61</v>
      </c>
      <c r="AO50" s="14">
        <v>4</v>
      </c>
      <c r="AP50" s="14">
        <v>83</v>
      </c>
      <c r="AQ50" s="14">
        <v>8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0"/>
        <v>903</v>
      </c>
      <c r="BY50" s="19">
        <f t="shared" si="1"/>
        <v>67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14</v>
      </c>
      <c r="CA50" s="20">
        <f t="shared" si="2"/>
        <v>64.5</v>
      </c>
      <c r="CC50"/>
    </row>
    <row r="51" spans="1:81" ht="12.75">
      <c r="A51" s="14">
        <v>5423</v>
      </c>
      <c r="B51" s="15" t="s">
        <v>478</v>
      </c>
      <c r="C51" s="15" t="s">
        <v>350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v>61</v>
      </c>
      <c r="AO51" s="14">
        <v>5</v>
      </c>
      <c r="AP51" s="14">
        <v>41</v>
      </c>
      <c r="AQ51" s="14">
        <v>2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aca="true" t="shared" si="3" ref="BX51:BX57">SUM(D51,F51,H51,J51,L51,N51,P51,R51,T51,V51,X51,Z51)+SUM(AB51,AD51,AF51,AH51,AJ51,AL51,AN51,AP51,AR51,AT51,AV51,AX51)+SUM(AZ51,BB51,BD51,BF51,BH51,BJ51,BL51,BN51,BP51,BR51,BT51,BV51)</f>
        <v>102</v>
      </c>
      <c r="BY51" s="19">
        <f aca="true" t="shared" si="4" ref="BY51:BY57">SUM(E51,G51,I51,K51,M51,O51,Q51,S51,U51,W51,Y51,AA51,AC51,AE51,AG51,AI51,AK51,AM51,AO51,AQ51,AS51,AU51,AW51,AY51,BA51,BC51)+SUM(BE51,BG51,BI51,BK51,BM51,BO51,BQ51,BS51,BU51,BW51)</f>
        <v>7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</v>
      </c>
      <c r="CA51" s="20">
        <f aca="true" t="shared" si="5" ref="CA51:CA57">BX51/BZ51</f>
        <v>51</v>
      </c>
      <c r="CC51"/>
    </row>
    <row r="52" spans="1:81" ht="12.75">
      <c r="A52" s="14">
        <v>5993</v>
      </c>
      <c r="B52" s="15" t="s">
        <v>352</v>
      </c>
      <c r="C52" s="15" t="s">
        <v>350</v>
      </c>
      <c r="D52" s="14">
        <v>64</v>
      </c>
      <c r="E52" s="14">
        <v>5</v>
      </c>
      <c r="F52" s="14">
        <v>68</v>
      </c>
      <c r="G52" s="14">
        <v>4</v>
      </c>
      <c r="H52" s="14">
        <v>73</v>
      </c>
      <c r="I52" s="14">
        <v>6</v>
      </c>
      <c r="J52" s="14">
        <v>53</v>
      </c>
      <c r="K52" s="14">
        <v>3</v>
      </c>
      <c r="L52" s="14">
        <v>74</v>
      </c>
      <c r="M52" s="14">
        <v>5</v>
      </c>
      <c r="N52" s="14">
        <v>54</v>
      </c>
      <c r="O52" s="14">
        <v>2</v>
      </c>
      <c r="P52" s="16"/>
      <c r="Q52" s="16"/>
      <c r="R52" s="16"/>
      <c r="S52" s="16"/>
      <c r="T52" s="14"/>
      <c r="U52" s="14"/>
      <c r="V52" s="14"/>
      <c r="W52" s="14"/>
      <c r="X52" s="14">
        <v>52</v>
      </c>
      <c r="Y52" s="14">
        <v>3</v>
      </c>
      <c r="Z52" s="14"/>
      <c r="AA52" s="14"/>
      <c r="AB52" s="14"/>
      <c r="AC52" s="14"/>
      <c r="AD52" s="14"/>
      <c r="AE52" s="14"/>
      <c r="AF52" s="14">
        <v>74</v>
      </c>
      <c r="AG52" s="14">
        <v>6</v>
      </c>
      <c r="AH52" s="14">
        <v>78</v>
      </c>
      <c r="AI52" s="14">
        <v>6</v>
      </c>
      <c r="AJ52" s="14">
        <v>60</v>
      </c>
      <c r="AK52" s="14">
        <v>3</v>
      </c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3"/>
        <v>650</v>
      </c>
      <c r="BY52" s="19">
        <f t="shared" si="4"/>
        <v>43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10</v>
      </c>
      <c r="CA52" s="20">
        <f t="shared" si="5"/>
        <v>65</v>
      </c>
      <c r="CC52"/>
    </row>
    <row r="53" spans="1:81" ht="12.75">
      <c r="A53" s="14">
        <v>6021</v>
      </c>
      <c r="B53" s="15" t="s">
        <v>349</v>
      </c>
      <c r="C53" s="15" t="s">
        <v>350</v>
      </c>
      <c r="D53" s="14">
        <v>69</v>
      </c>
      <c r="E53" s="14">
        <v>6</v>
      </c>
      <c r="F53" s="14">
        <v>61</v>
      </c>
      <c r="G53" s="14">
        <v>4</v>
      </c>
      <c r="H53" s="14">
        <v>76</v>
      </c>
      <c r="I53" s="14">
        <v>7</v>
      </c>
      <c r="J53" s="14">
        <v>56</v>
      </c>
      <c r="K53" s="14">
        <v>4</v>
      </c>
      <c r="L53" s="14">
        <v>54</v>
      </c>
      <c r="M53" s="14">
        <v>3</v>
      </c>
      <c r="N53" s="14">
        <v>67</v>
      </c>
      <c r="O53" s="14">
        <v>5</v>
      </c>
      <c r="P53" s="16"/>
      <c r="Q53" s="16"/>
      <c r="R53" s="16"/>
      <c r="S53" s="16"/>
      <c r="T53" s="14">
        <v>70</v>
      </c>
      <c r="U53" s="14">
        <v>5</v>
      </c>
      <c r="V53" s="14">
        <v>59</v>
      </c>
      <c r="W53" s="14">
        <v>3</v>
      </c>
      <c r="X53" s="14">
        <v>72</v>
      </c>
      <c r="Y53" s="14">
        <v>6</v>
      </c>
      <c r="Z53" s="14">
        <v>62</v>
      </c>
      <c r="AA53" s="14">
        <v>4</v>
      </c>
      <c r="AB53" s="14">
        <v>60</v>
      </c>
      <c r="AC53" s="14">
        <v>4</v>
      </c>
      <c r="AD53" s="14">
        <v>61</v>
      </c>
      <c r="AE53" s="14">
        <v>4</v>
      </c>
      <c r="AF53" s="14">
        <v>73</v>
      </c>
      <c r="AG53" s="14">
        <v>6</v>
      </c>
      <c r="AH53" s="14">
        <v>62</v>
      </c>
      <c r="AI53" s="14">
        <v>4</v>
      </c>
      <c r="AJ53" s="14">
        <v>64</v>
      </c>
      <c r="AK53" s="14">
        <v>4</v>
      </c>
      <c r="AL53" s="14">
        <v>59</v>
      </c>
      <c r="AM53" s="14">
        <v>4</v>
      </c>
      <c r="AN53" s="14">
        <v>47</v>
      </c>
      <c r="AO53" s="14">
        <v>2</v>
      </c>
      <c r="AP53" s="14">
        <v>59</v>
      </c>
      <c r="AQ53" s="14">
        <v>4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3"/>
        <v>1131</v>
      </c>
      <c r="BY53" s="19">
        <f t="shared" si="4"/>
        <v>79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18</v>
      </c>
      <c r="CA53" s="20">
        <f t="shared" si="5"/>
        <v>62.833333333333336</v>
      </c>
      <c r="CC53"/>
    </row>
    <row r="54" spans="1:81" ht="12.75">
      <c r="A54" s="14">
        <v>6241</v>
      </c>
      <c r="B54" s="15" t="s">
        <v>479</v>
      </c>
      <c r="C54" s="15" t="s">
        <v>350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6"/>
      <c r="Q54" s="16"/>
      <c r="R54" s="16"/>
      <c r="S54" s="16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>
        <v>76</v>
      </c>
      <c r="AO54" s="14">
        <v>6</v>
      </c>
      <c r="AP54" s="14">
        <v>66</v>
      </c>
      <c r="AQ54" s="14">
        <v>5</v>
      </c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3"/>
        <v>142</v>
      </c>
      <c r="BY54" s="19">
        <f t="shared" si="4"/>
        <v>11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2</v>
      </c>
      <c r="CA54" s="20">
        <f t="shared" si="5"/>
        <v>71</v>
      </c>
      <c r="CC54" t="s">
        <v>50</v>
      </c>
    </row>
    <row r="55" spans="1:81" ht="12.75">
      <c r="A55" s="14">
        <v>6265</v>
      </c>
      <c r="B55" s="15" t="s">
        <v>354</v>
      </c>
      <c r="C55" s="15" t="s">
        <v>350</v>
      </c>
      <c r="D55" s="14">
        <v>74</v>
      </c>
      <c r="E55" s="14">
        <v>6</v>
      </c>
      <c r="F55" s="14">
        <v>68</v>
      </c>
      <c r="G55" s="14">
        <v>5</v>
      </c>
      <c r="H55" s="14">
        <v>54</v>
      </c>
      <c r="I55" s="14">
        <v>3</v>
      </c>
      <c r="J55" s="14">
        <v>77</v>
      </c>
      <c r="K55" s="14">
        <v>7</v>
      </c>
      <c r="L55" s="14">
        <v>60</v>
      </c>
      <c r="M55" s="14">
        <v>4</v>
      </c>
      <c r="N55" s="14">
        <v>54</v>
      </c>
      <c r="O55" s="14">
        <v>3</v>
      </c>
      <c r="P55" s="16"/>
      <c r="Q55" s="16"/>
      <c r="R55" s="16"/>
      <c r="S55" s="16"/>
      <c r="T55" s="14">
        <v>70</v>
      </c>
      <c r="U55" s="14">
        <v>5</v>
      </c>
      <c r="V55" s="14">
        <v>82</v>
      </c>
      <c r="W55" s="14">
        <v>7</v>
      </c>
      <c r="X55" s="14">
        <v>61</v>
      </c>
      <c r="Y55" s="14">
        <v>4</v>
      </c>
      <c r="Z55" s="14">
        <v>78</v>
      </c>
      <c r="AA55" s="14">
        <v>6</v>
      </c>
      <c r="AB55" s="14">
        <v>70</v>
      </c>
      <c r="AC55" s="14">
        <v>5</v>
      </c>
      <c r="AD55" s="14">
        <v>51</v>
      </c>
      <c r="AE55" s="14">
        <v>3</v>
      </c>
      <c r="AF55" s="14">
        <v>63</v>
      </c>
      <c r="AG55" s="14">
        <v>4</v>
      </c>
      <c r="AH55" s="14">
        <v>78</v>
      </c>
      <c r="AI55" s="14">
        <v>7</v>
      </c>
      <c r="AJ55" s="14">
        <v>70</v>
      </c>
      <c r="AK55" s="14">
        <v>4</v>
      </c>
      <c r="AL55" s="14">
        <v>74</v>
      </c>
      <c r="AM55" s="14">
        <v>5</v>
      </c>
      <c r="AN55" s="14">
        <v>67</v>
      </c>
      <c r="AO55" s="14">
        <v>5</v>
      </c>
      <c r="AP55" s="14">
        <v>80</v>
      </c>
      <c r="AQ55" s="14">
        <v>7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1231</v>
      </c>
      <c r="BY55" s="19">
        <f t="shared" si="4"/>
        <v>90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18</v>
      </c>
      <c r="CA55" s="20">
        <f t="shared" si="5"/>
        <v>68.38888888888889</v>
      </c>
      <c r="CC55"/>
    </row>
    <row r="56" spans="1:81" ht="12.75">
      <c r="A56" s="14">
        <v>6835</v>
      </c>
      <c r="B56" s="15" t="s">
        <v>366</v>
      </c>
      <c r="C56" s="15" t="s">
        <v>350</v>
      </c>
      <c r="D56" s="14"/>
      <c r="E56" s="14"/>
      <c r="F56" s="14"/>
      <c r="G56" s="14"/>
      <c r="H56" s="14">
        <v>69</v>
      </c>
      <c r="I56" s="14">
        <v>5</v>
      </c>
      <c r="J56" s="14">
        <v>73</v>
      </c>
      <c r="K56" s="14">
        <v>6</v>
      </c>
      <c r="L56" s="14">
        <v>74</v>
      </c>
      <c r="M56" s="14">
        <v>5</v>
      </c>
      <c r="N56" s="14">
        <v>58</v>
      </c>
      <c r="O56" s="14">
        <v>3</v>
      </c>
      <c r="P56" s="16"/>
      <c r="Q56" s="16"/>
      <c r="R56" s="16"/>
      <c r="S56" s="16"/>
      <c r="T56" s="14">
        <v>60</v>
      </c>
      <c r="U56" s="14">
        <v>3</v>
      </c>
      <c r="V56" s="14">
        <v>61</v>
      </c>
      <c r="W56" s="14">
        <v>4</v>
      </c>
      <c r="X56" s="14"/>
      <c r="Y56" s="14"/>
      <c r="Z56" s="14"/>
      <c r="AA56" s="14"/>
      <c r="AB56" s="14">
        <v>65</v>
      </c>
      <c r="AC56" s="14">
        <v>4</v>
      </c>
      <c r="AD56" s="14">
        <v>61</v>
      </c>
      <c r="AE56" s="14">
        <v>4</v>
      </c>
      <c r="AF56" s="14">
        <v>65</v>
      </c>
      <c r="AG56" s="14">
        <v>4</v>
      </c>
      <c r="AH56" s="14">
        <v>77</v>
      </c>
      <c r="AI56" s="14">
        <v>7</v>
      </c>
      <c r="AJ56" s="14">
        <v>67</v>
      </c>
      <c r="AK56" s="14">
        <v>4</v>
      </c>
      <c r="AL56" s="14">
        <v>84</v>
      </c>
      <c r="AM56" s="14">
        <v>8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814</v>
      </c>
      <c r="BY56" s="19">
        <f t="shared" si="4"/>
        <v>57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12</v>
      </c>
      <c r="CA56" s="20">
        <f t="shared" si="5"/>
        <v>67.83333333333333</v>
      </c>
      <c r="CC56"/>
    </row>
    <row r="57" spans="1:79" ht="12.75">
      <c r="A57" s="17">
        <v>7040</v>
      </c>
      <c r="B57" s="23" t="s">
        <v>446</v>
      </c>
      <c r="C57" s="21" t="s">
        <v>350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/>
      <c r="Q57" s="16"/>
      <c r="R57" s="16"/>
      <c r="S57" s="16"/>
      <c r="T57" s="14">
        <v>67</v>
      </c>
      <c r="U57" s="14">
        <v>4</v>
      </c>
      <c r="V57" s="14">
        <v>73</v>
      </c>
      <c r="W57" s="14">
        <v>6</v>
      </c>
      <c r="X57" s="14">
        <v>82</v>
      </c>
      <c r="Y57" s="14">
        <v>8</v>
      </c>
      <c r="Z57" s="14">
        <v>64</v>
      </c>
      <c r="AA57" s="14">
        <v>5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286</v>
      </c>
      <c r="BY57" s="19">
        <f t="shared" si="4"/>
        <v>23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4</v>
      </c>
      <c r="CA57" s="20">
        <f t="shared" si="5"/>
        <v>71.5</v>
      </c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10" dxfId="12" operator="equal" stopIfTrue="1">
      <formula>90</formula>
    </cfRule>
  </conditionalFormatting>
  <conditionalFormatting sqref="AS1:AS65536 AQ1:AQ65536 AO1:AO65536 AM1:AM65536 AK1:AK65536 AI1:AI65536 AG1:AG65536 AE1:AE65536 AC1:AC65536 AA1:AA65536 Y1:Y65536 W1:W65536 U1:U65536 S1:S65536 Q1:Q65536 O1:O65536 M1:M65536 K1:K65536 I1:I65536 G1:G65536 E1:E65536 BU1:BU65536 BS1:BS65536 BQ1:BQ65536 BO1:BO65536 BM1:BM65536 BK1:BK65536 BI1:BI65536 BG1:BG65536 BE1:BE65536 BC1:BC65536 BA1:BA65536 AY1:AY65536 AW1:AW65536 AU1:AU65536">
    <cfRule type="cellIs" priority="9" dxfId="1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D29" sqref="CD29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15" width="3.7109375" style="4" hidden="1" customWidth="1"/>
    <col min="16" max="19" width="3.710937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51" width="3.8515625" style="4" customWidth="1"/>
    <col min="52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51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135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4987</v>
      </c>
      <c r="B5" s="15" t="s">
        <v>258</v>
      </c>
      <c r="C5" s="15" t="s">
        <v>255</v>
      </c>
      <c r="D5" s="14">
        <v>53</v>
      </c>
      <c r="E5" s="14">
        <v>3</v>
      </c>
      <c r="F5" s="14">
        <v>52</v>
      </c>
      <c r="G5" s="14">
        <v>2</v>
      </c>
      <c r="H5" s="14">
        <v>41</v>
      </c>
      <c r="I5" s="14">
        <v>1</v>
      </c>
      <c r="J5" s="14">
        <v>59</v>
      </c>
      <c r="K5" s="14">
        <v>4</v>
      </c>
      <c r="L5" s="14"/>
      <c r="M5" s="14"/>
      <c r="N5" s="14">
        <v>21</v>
      </c>
      <c r="O5" s="14">
        <v>0</v>
      </c>
      <c r="P5" s="16"/>
      <c r="Q5" s="16"/>
      <c r="R5" s="16"/>
      <c r="S5" s="16"/>
      <c r="T5" s="14"/>
      <c r="U5" s="14"/>
      <c r="V5" s="14"/>
      <c r="W5" s="14"/>
      <c r="X5" s="14">
        <v>52</v>
      </c>
      <c r="Y5" s="14">
        <v>3</v>
      </c>
      <c r="Z5" s="14">
        <v>44</v>
      </c>
      <c r="AA5" s="14">
        <v>2</v>
      </c>
      <c r="AB5" s="14">
        <v>35</v>
      </c>
      <c r="AC5" s="14">
        <v>2</v>
      </c>
      <c r="AD5" s="14">
        <v>44</v>
      </c>
      <c r="AE5" s="14">
        <v>2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12">SUM(D5,F5,H5,J5,L5,N5,P5,R5,T5,V5,X5,Z5)+SUM(AB5,AD5,AF5,AH5,AJ5,AL5,AN5,AP5,AR5,AT5,AV5,AX5)+SUM(AZ5,BB5,BD5,BF5,BH5,BJ5,BL5,BN5,BP5,BR5,BT5,BV5)</f>
        <v>401</v>
      </c>
      <c r="BY5" s="19">
        <f aca="true" t="shared" si="1" ref="BY5:BY12">SUM(E5,G5,I5,K5,M5,O5,Q5,S5,U5,W5,Y5,AA5,AC5,AE5,AG5,AI5,AK5,AM5,AO5,AQ5,AS5,AU5,AW5,AY5,BA5,BC5)+SUM(BE5,BG5,BI5,BK5,BM5,BO5,BQ5,BS5,BU5,BW5)</f>
        <v>19</v>
      </c>
      <c r="BZ5" s="19">
        <f>COUNT(D5,F5,H5,J5,L5,N5,P5,R5,T5,V5,X5,Z5)+COUNT(AB5,AD5,AF5,AH5,AJ5,AL5,AN5,AP5,AR5,AT5,AV5,AX5)+COUNT(AZ5,BB5,BD5,BF5,BH5,BJ5,BL5,BN5,BP5,BR5,BT5,BV5)+COUNT(#REF!,#REF!,#REF!,#REF!,#REF!,#REF!,#REF!,#REF!)</f>
        <v>9</v>
      </c>
      <c r="CA5" s="20">
        <f aca="true" t="shared" si="2" ref="CA5:CA12">BX5/BZ5</f>
        <v>44.55555555555556</v>
      </c>
      <c r="CC5"/>
    </row>
    <row r="6" spans="1:81" ht="12.75">
      <c r="A6" s="14">
        <v>5435</v>
      </c>
      <c r="B6" s="15" t="s">
        <v>254</v>
      </c>
      <c r="C6" s="15" t="s">
        <v>255</v>
      </c>
      <c r="D6" s="14">
        <v>65</v>
      </c>
      <c r="E6" s="14">
        <v>5</v>
      </c>
      <c r="F6" s="14">
        <v>58</v>
      </c>
      <c r="G6" s="14">
        <v>5</v>
      </c>
      <c r="H6" s="14"/>
      <c r="I6" s="14"/>
      <c r="J6" s="14">
        <v>70</v>
      </c>
      <c r="K6" s="14">
        <v>5</v>
      </c>
      <c r="L6" s="14">
        <v>59</v>
      </c>
      <c r="M6" s="14">
        <v>4</v>
      </c>
      <c r="N6" s="14"/>
      <c r="O6" s="14"/>
      <c r="P6" s="16">
        <v>70</v>
      </c>
      <c r="Q6" s="16">
        <v>5</v>
      </c>
      <c r="R6" s="16">
        <v>62</v>
      </c>
      <c r="S6" s="16">
        <v>3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384</v>
      </c>
      <c r="BY6" s="19">
        <f t="shared" si="1"/>
        <v>27</v>
      </c>
      <c r="BZ6" s="19">
        <f>COUNT(D6,F6,H6,J6,L6,N6,P6,R6,T6,V6,X6,Z6)+COUNT(AB6,AD6,AF6,AH6,AJ6,AL6,AN6,AP6,AR6,AT6,AV6,AX6)+COUNT(AZ6,BB6,BD6,BF6,BH6,BJ6,BL6,BN6,BP6,BR6,BT6,BV6)+COUNT(#REF!,#REF!,#REF!,#REF!,#REF!,#REF!,#REF!,#REF!)</f>
        <v>6</v>
      </c>
      <c r="CA6" s="20">
        <f t="shared" si="2"/>
        <v>64</v>
      </c>
      <c r="CC6"/>
    </row>
    <row r="7" spans="1:81" ht="12.75">
      <c r="A7" s="14">
        <v>5436</v>
      </c>
      <c r="B7" s="15" t="s">
        <v>256</v>
      </c>
      <c r="C7" s="15" t="s">
        <v>255</v>
      </c>
      <c r="D7" s="14">
        <v>60</v>
      </c>
      <c r="E7" s="14">
        <v>3</v>
      </c>
      <c r="F7" s="14">
        <v>69</v>
      </c>
      <c r="G7" s="14">
        <v>5</v>
      </c>
      <c r="H7" s="14">
        <v>51</v>
      </c>
      <c r="I7" s="14">
        <v>3</v>
      </c>
      <c r="J7" s="14">
        <v>69</v>
      </c>
      <c r="K7" s="14">
        <v>5</v>
      </c>
      <c r="L7" s="14">
        <v>74</v>
      </c>
      <c r="M7" s="14">
        <v>6</v>
      </c>
      <c r="N7" s="14">
        <v>54</v>
      </c>
      <c r="O7" s="14">
        <v>4</v>
      </c>
      <c r="P7" s="16">
        <v>62</v>
      </c>
      <c r="Q7" s="16">
        <v>4</v>
      </c>
      <c r="R7" s="16">
        <v>57</v>
      </c>
      <c r="S7" s="16">
        <v>3</v>
      </c>
      <c r="T7" s="14"/>
      <c r="U7" s="14"/>
      <c r="V7" s="14"/>
      <c r="W7" s="14"/>
      <c r="X7" s="14">
        <v>57</v>
      </c>
      <c r="Y7" s="14">
        <v>4</v>
      </c>
      <c r="Z7" s="14">
        <v>63</v>
      </c>
      <c r="AA7" s="14">
        <v>4</v>
      </c>
      <c r="AB7" s="14">
        <v>65</v>
      </c>
      <c r="AC7" s="14">
        <v>5</v>
      </c>
      <c r="AD7" s="14">
        <v>43</v>
      </c>
      <c r="AE7" s="14">
        <v>1</v>
      </c>
      <c r="AF7" s="14">
        <v>71</v>
      </c>
      <c r="AG7" s="14">
        <v>5</v>
      </c>
      <c r="AH7" s="14">
        <v>58</v>
      </c>
      <c r="AI7" s="14">
        <v>2</v>
      </c>
      <c r="AJ7" s="14">
        <v>69</v>
      </c>
      <c r="AK7" s="14">
        <v>6</v>
      </c>
      <c r="AL7" s="14">
        <v>80</v>
      </c>
      <c r="AM7" s="14">
        <v>7</v>
      </c>
      <c r="AN7" s="14">
        <v>43</v>
      </c>
      <c r="AO7" s="14">
        <v>2</v>
      </c>
      <c r="AP7" s="14">
        <v>57</v>
      </c>
      <c r="AQ7" s="14">
        <v>4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1102</v>
      </c>
      <c r="BY7" s="19">
        <f t="shared" si="1"/>
        <v>73</v>
      </c>
      <c r="BZ7" s="19">
        <f>COUNT(D7,F7,H7,J7,L7,N7,P7,R7,T7,V7,X7,Z7)+COUNT(AB7,AD7,AF7,AH7,AJ7,AL7,AN7,AP7,AR7,AT7,AV7,AX7)+COUNT(AZ7,BB7,BD7,BF7,BH7,BJ7,BL7,BN7,BP7,BR7,BT7,BV7)+COUNT(#REF!,#REF!,#REF!,#REF!,#REF!,#REF!,#REF!,#REF!)</f>
        <v>18</v>
      </c>
      <c r="CA7" s="20">
        <f t="shared" si="2"/>
        <v>61.22222222222222</v>
      </c>
      <c r="CC7"/>
    </row>
    <row r="8" spans="1:81" ht="12.75">
      <c r="A8" s="14">
        <v>5441</v>
      </c>
      <c r="B8" s="15" t="s">
        <v>259</v>
      </c>
      <c r="C8" s="15" t="s">
        <v>255</v>
      </c>
      <c r="D8" s="14">
        <v>78</v>
      </c>
      <c r="E8" s="14">
        <v>7</v>
      </c>
      <c r="F8" s="14">
        <v>77</v>
      </c>
      <c r="G8" s="14">
        <v>7</v>
      </c>
      <c r="H8" s="14">
        <v>75</v>
      </c>
      <c r="I8" s="14">
        <v>6</v>
      </c>
      <c r="J8" s="14">
        <v>49</v>
      </c>
      <c r="K8" s="14">
        <v>2</v>
      </c>
      <c r="L8" s="14">
        <v>63</v>
      </c>
      <c r="M8" s="14">
        <v>5</v>
      </c>
      <c r="N8" s="14">
        <v>67</v>
      </c>
      <c r="O8" s="14">
        <v>6</v>
      </c>
      <c r="P8" s="16">
        <v>50</v>
      </c>
      <c r="Q8" s="16">
        <v>3</v>
      </c>
      <c r="R8" s="16">
        <v>65</v>
      </c>
      <c r="S8" s="16">
        <v>5</v>
      </c>
      <c r="T8" s="14"/>
      <c r="U8" s="14"/>
      <c r="V8" s="14"/>
      <c r="W8" s="14"/>
      <c r="X8" s="14">
        <v>67</v>
      </c>
      <c r="Y8" s="14">
        <v>5</v>
      </c>
      <c r="Z8" s="14">
        <v>47</v>
      </c>
      <c r="AA8" s="14">
        <v>2</v>
      </c>
      <c r="AB8" s="14"/>
      <c r="AC8" s="14"/>
      <c r="AD8" s="14">
        <v>70</v>
      </c>
      <c r="AE8" s="14">
        <v>6</v>
      </c>
      <c r="AF8" s="14">
        <v>67</v>
      </c>
      <c r="AG8" s="14">
        <v>4</v>
      </c>
      <c r="AH8" s="14">
        <v>79</v>
      </c>
      <c r="AI8" s="14">
        <v>7</v>
      </c>
      <c r="AJ8" s="14">
        <v>74</v>
      </c>
      <c r="AK8" s="14">
        <v>6</v>
      </c>
      <c r="AL8" s="14">
        <v>55</v>
      </c>
      <c r="AM8" s="14">
        <v>2</v>
      </c>
      <c r="AN8" s="14">
        <v>49</v>
      </c>
      <c r="AO8" s="14">
        <v>2</v>
      </c>
      <c r="AP8" s="14">
        <v>82</v>
      </c>
      <c r="AQ8" s="14">
        <v>7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1114</v>
      </c>
      <c r="BY8" s="19">
        <f t="shared" si="1"/>
        <v>82</v>
      </c>
      <c r="BZ8" s="19">
        <f>COUNT(D8,F8,H8,J8,L8,N8,P8,R8,T8,V8,X8,Z8)+COUNT(AB8,AD8,AF8,AH8,AJ8,AL8,AN8,AP8,AR8,AT8,AV8,AX8)+COUNT(AZ8,BB8,BD8,BF8,BH8,BJ8,BL8,BN8,BP8,BR8,BT8,BV8)+COUNT(#REF!,#REF!,#REF!,#REF!,#REF!,#REF!,#REF!,#REF!)</f>
        <v>17</v>
      </c>
      <c r="CA8" s="20">
        <f t="shared" si="2"/>
        <v>65.52941176470588</v>
      </c>
      <c r="CC8"/>
    </row>
    <row r="9" spans="1:81" ht="12.75">
      <c r="A9" s="14">
        <v>5443</v>
      </c>
      <c r="B9" s="15" t="s">
        <v>379</v>
      </c>
      <c r="C9" s="15" t="s">
        <v>255</v>
      </c>
      <c r="D9" s="14"/>
      <c r="E9" s="14"/>
      <c r="F9" s="14"/>
      <c r="G9" s="14"/>
      <c r="H9" s="14">
        <v>32</v>
      </c>
      <c r="I9" s="14">
        <v>0</v>
      </c>
      <c r="J9" s="14"/>
      <c r="K9" s="14"/>
      <c r="L9" s="14">
        <v>70</v>
      </c>
      <c r="M9" s="14">
        <v>5</v>
      </c>
      <c r="N9" s="14">
        <v>71</v>
      </c>
      <c r="O9" s="14">
        <v>6</v>
      </c>
      <c r="P9" s="16">
        <v>70</v>
      </c>
      <c r="Q9" s="16">
        <v>5</v>
      </c>
      <c r="R9" s="16">
        <v>54</v>
      </c>
      <c r="S9" s="16">
        <v>3</v>
      </c>
      <c r="T9" s="14"/>
      <c r="U9" s="14"/>
      <c r="V9" s="14"/>
      <c r="W9" s="14"/>
      <c r="X9" s="14">
        <v>61</v>
      </c>
      <c r="Y9" s="14">
        <v>5</v>
      </c>
      <c r="Z9" s="14">
        <v>56</v>
      </c>
      <c r="AA9" s="14">
        <v>4</v>
      </c>
      <c r="AB9" s="14">
        <v>48</v>
      </c>
      <c r="AC9" s="14">
        <v>2</v>
      </c>
      <c r="AD9" s="14">
        <v>34</v>
      </c>
      <c r="AE9" s="14">
        <v>1</v>
      </c>
      <c r="AF9" s="14">
        <v>74</v>
      </c>
      <c r="AG9" s="14">
        <v>6</v>
      </c>
      <c r="AH9" s="14">
        <v>66</v>
      </c>
      <c r="AI9" s="14">
        <v>5</v>
      </c>
      <c r="AJ9" s="14">
        <v>71</v>
      </c>
      <c r="AK9" s="14">
        <v>6</v>
      </c>
      <c r="AL9" s="14">
        <v>58</v>
      </c>
      <c r="AM9" s="14">
        <v>3</v>
      </c>
      <c r="AN9" s="14">
        <v>35</v>
      </c>
      <c r="AO9" s="14">
        <v>2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800</v>
      </c>
      <c r="BY9" s="19">
        <f t="shared" si="1"/>
        <v>53</v>
      </c>
      <c r="BZ9" s="19">
        <f>COUNT(D9,F9,H9,J9,L9,N9,P9,R9,T9,V9,X9,Z9)+COUNT(AB9,AD9,AF9,AH9,AJ9,AL9,AN9,AP9,AR9,AT9,AV9,AX9)+COUNT(AZ9,BB9,BD9,BF9,BH9,BJ9,BL9,BN9,BP9,BR9,BT9,BV9)+COUNT(#REF!,#REF!,#REF!,#REF!,#REF!,#REF!,#REF!,#REF!)</f>
        <v>14</v>
      </c>
      <c r="CA9" s="20">
        <f t="shared" si="2"/>
        <v>57.142857142857146</v>
      </c>
      <c r="CC9"/>
    </row>
    <row r="10" spans="1:81" ht="12.75">
      <c r="A10" s="14">
        <v>6262</v>
      </c>
      <c r="B10" s="15" t="s">
        <v>462</v>
      </c>
      <c r="C10" s="15" t="s">
        <v>255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6"/>
      <c r="Q10" s="16"/>
      <c r="R10" s="16"/>
      <c r="S10" s="16"/>
      <c r="T10" s="14"/>
      <c r="U10" s="14"/>
      <c r="V10" s="14"/>
      <c r="W10" s="14"/>
      <c r="X10" s="14"/>
      <c r="Y10" s="14"/>
      <c r="Z10" s="14"/>
      <c r="AA10" s="14"/>
      <c r="AB10" s="14">
        <v>22</v>
      </c>
      <c r="AC10" s="14">
        <v>0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>
        <v>74</v>
      </c>
      <c r="AQ10" s="14">
        <v>6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96</v>
      </c>
      <c r="BY10" s="19">
        <f t="shared" si="1"/>
        <v>6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</v>
      </c>
      <c r="CA10" s="20">
        <f t="shared" si="2"/>
        <v>48</v>
      </c>
      <c r="CC10"/>
    </row>
    <row r="11" spans="1:81" ht="12.75">
      <c r="A11" s="14">
        <v>6408</v>
      </c>
      <c r="B11" s="15" t="s">
        <v>471</v>
      </c>
      <c r="C11" s="15" t="s">
        <v>255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6"/>
      <c r="Q11" s="16"/>
      <c r="R11" s="16"/>
      <c r="S11" s="1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v>58</v>
      </c>
      <c r="AG11" s="14">
        <v>3</v>
      </c>
      <c r="AH11" s="14">
        <v>54</v>
      </c>
      <c r="AI11" s="14">
        <v>4</v>
      </c>
      <c r="AJ11" s="14">
        <v>44</v>
      </c>
      <c r="AK11" s="14">
        <v>2</v>
      </c>
      <c r="AL11" s="14">
        <v>43</v>
      </c>
      <c r="AM11" s="14">
        <v>2</v>
      </c>
      <c r="AN11" s="14">
        <v>43</v>
      </c>
      <c r="AO11" s="14">
        <v>2</v>
      </c>
      <c r="AP11" s="14">
        <v>41</v>
      </c>
      <c r="AQ11" s="14">
        <v>2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283</v>
      </c>
      <c r="BY11" s="19">
        <f t="shared" si="1"/>
        <v>15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6</v>
      </c>
      <c r="CA11" s="20">
        <f t="shared" si="2"/>
        <v>47.166666666666664</v>
      </c>
      <c r="CC11"/>
    </row>
    <row r="12" spans="1:81" ht="12.75">
      <c r="A12" s="14">
        <v>6841</v>
      </c>
      <c r="B12" s="15" t="s">
        <v>257</v>
      </c>
      <c r="C12" s="15" t="s">
        <v>255</v>
      </c>
      <c r="D12" s="14">
        <v>62</v>
      </c>
      <c r="E12" s="14">
        <v>4</v>
      </c>
      <c r="F12" s="14">
        <v>56</v>
      </c>
      <c r="G12" s="14">
        <v>4</v>
      </c>
      <c r="H12" s="14">
        <v>66</v>
      </c>
      <c r="I12" s="14">
        <v>5</v>
      </c>
      <c r="J12" s="14">
        <v>76</v>
      </c>
      <c r="K12" s="14">
        <v>6</v>
      </c>
      <c r="L12" s="14">
        <v>77</v>
      </c>
      <c r="M12" s="14">
        <v>7</v>
      </c>
      <c r="N12" s="14">
        <v>62</v>
      </c>
      <c r="O12" s="14">
        <v>4</v>
      </c>
      <c r="P12" s="16">
        <v>56</v>
      </c>
      <c r="Q12" s="16">
        <v>4</v>
      </c>
      <c r="R12" s="16">
        <v>47</v>
      </c>
      <c r="S12" s="16">
        <v>2</v>
      </c>
      <c r="T12" s="14"/>
      <c r="U12" s="14"/>
      <c r="V12" s="14"/>
      <c r="W12" s="14"/>
      <c r="X12" s="14">
        <v>68</v>
      </c>
      <c r="Y12" s="14">
        <v>5</v>
      </c>
      <c r="Z12" s="14">
        <v>45</v>
      </c>
      <c r="AA12" s="14">
        <v>2</v>
      </c>
      <c r="AB12" s="14">
        <v>60</v>
      </c>
      <c r="AC12" s="14">
        <v>4</v>
      </c>
      <c r="AD12" s="14">
        <v>60</v>
      </c>
      <c r="AE12" s="14">
        <v>4</v>
      </c>
      <c r="AF12" s="14">
        <v>70</v>
      </c>
      <c r="AG12" s="14">
        <v>5</v>
      </c>
      <c r="AH12" s="14">
        <v>63</v>
      </c>
      <c r="AI12" s="14">
        <v>5</v>
      </c>
      <c r="AJ12" s="14">
        <v>64</v>
      </c>
      <c r="AK12" s="14">
        <v>5</v>
      </c>
      <c r="AL12" s="14">
        <v>67</v>
      </c>
      <c r="AM12" s="14">
        <v>5</v>
      </c>
      <c r="AN12" s="14">
        <v>39</v>
      </c>
      <c r="AO12" s="14">
        <v>0</v>
      </c>
      <c r="AP12" s="14">
        <v>64</v>
      </c>
      <c r="AQ12" s="14">
        <v>4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1102</v>
      </c>
      <c r="BY12" s="19">
        <f t="shared" si="1"/>
        <v>75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18</v>
      </c>
      <c r="CA12" s="20">
        <f t="shared" si="2"/>
        <v>61.22222222222222</v>
      </c>
      <c r="CC12" t="s">
        <v>50</v>
      </c>
    </row>
    <row r="13" spans="1:81" ht="12.75">
      <c r="A13" s="14">
        <v>1089</v>
      </c>
      <c r="B13" s="15" t="s">
        <v>233</v>
      </c>
      <c r="C13" s="15" t="s">
        <v>229</v>
      </c>
      <c r="D13" s="14">
        <v>90</v>
      </c>
      <c r="E13" s="14">
        <v>9</v>
      </c>
      <c r="F13" s="14">
        <v>78</v>
      </c>
      <c r="G13" s="14">
        <v>5</v>
      </c>
      <c r="H13" s="14">
        <v>67</v>
      </c>
      <c r="I13" s="14">
        <v>4</v>
      </c>
      <c r="J13" s="14">
        <v>68</v>
      </c>
      <c r="K13" s="14">
        <v>4</v>
      </c>
      <c r="L13" s="14"/>
      <c r="M13" s="14"/>
      <c r="N13" s="14"/>
      <c r="O13" s="14"/>
      <c r="P13" s="16">
        <v>70</v>
      </c>
      <c r="Q13" s="16">
        <v>5</v>
      </c>
      <c r="R13" s="16">
        <v>80</v>
      </c>
      <c r="S13" s="16">
        <v>7</v>
      </c>
      <c r="T13" s="14">
        <v>66</v>
      </c>
      <c r="U13" s="14">
        <v>4</v>
      </c>
      <c r="V13" s="14">
        <v>59</v>
      </c>
      <c r="W13" s="14">
        <v>3</v>
      </c>
      <c r="X13" s="14">
        <v>78</v>
      </c>
      <c r="Y13" s="14">
        <v>6</v>
      </c>
      <c r="Z13" s="14">
        <v>68</v>
      </c>
      <c r="AA13" s="14">
        <v>5</v>
      </c>
      <c r="AB13" s="14">
        <v>73</v>
      </c>
      <c r="AC13" s="14">
        <v>6</v>
      </c>
      <c r="AD13" s="14">
        <v>74</v>
      </c>
      <c r="AE13" s="14">
        <v>5</v>
      </c>
      <c r="AF13" s="14">
        <v>65</v>
      </c>
      <c r="AG13" s="14">
        <v>4</v>
      </c>
      <c r="AH13" s="14">
        <v>66</v>
      </c>
      <c r="AI13" s="14">
        <v>5</v>
      </c>
      <c r="AJ13" s="14">
        <v>69</v>
      </c>
      <c r="AK13" s="14">
        <v>5</v>
      </c>
      <c r="AL13" s="14">
        <v>86</v>
      </c>
      <c r="AM13" s="14">
        <v>8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aca="true" t="shared" si="3" ref="BX13:BX63">SUM(D13,F13,H13,J13,L13,N13,P13,R13,T13,V13,X13,Z13)+SUM(AB13,AD13,AF13,AH13,AJ13,AL13,AN13,AP13,AR13,AT13,AV13,AX13)+SUM(AZ13,BB13,BD13,BF13,BH13,BJ13,BL13,BN13,BP13,BR13,BT13,BV13)</f>
        <v>1157</v>
      </c>
      <c r="BY13" s="19">
        <f aca="true" t="shared" si="4" ref="BY13:BY63">SUM(E13,G13,I13,K13,M13,O13,Q13,S13,U13,W13,Y13,AA13,AC13,AE13,AG13,AI13,AK13,AM13,AO13,AQ13,AS13,AU13,AW13,AY13,BA13,BC13)+SUM(BE13,BG13,BI13,BK13,BM13,BO13,BQ13,BS13,BU13,BW13)</f>
        <v>85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16</v>
      </c>
      <c r="CA13" s="20">
        <f aca="true" t="shared" si="5" ref="CA13:CA63">BX13/BZ13</f>
        <v>72.3125</v>
      </c>
      <c r="CC13"/>
    </row>
    <row r="14" spans="1:81" ht="12.75">
      <c r="A14" s="14">
        <v>1287</v>
      </c>
      <c r="B14" s="15" t="s">
        <v>380</v>
      </c>
      <c r="C14" s="15" t="s">
        <v>229</v>
      </c>
      <c r="D14" s="14"/>
      <c r="E14" s="14"/>
      <c r="F14" s="14"/>
      <c r="G14" s="14"/>
      <c r="H14" s="14">
        <v>61</v>
      </c>
      <c r="I14" s="14">
        <v>4</v>
      </c>
      <c r="J14" s="14">
        <v>69</v>
      </c>
      <c r="K14" s="14">
        <v>5</v>
      </c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>
        <v>76</v>
      </c>
      <c r="W14" s="14">
        <v>6</v>
      </c>
      <c r="X14" s="14"/>
      <c r="Y14" s="14"/>
      <c r="Z14" s="14"/>
      <c r="AA14" s="14"/>
      <c r="AB14" s="14"/>
      <c r="AC14" s="14"/>
      <c r="AD14" s="14"/>
      <c r="AE14" s="14"/>
      <c r="AF14" s="14">
        <v>68</v>
      </c>
      <c r="AG14" s="14">
        <v>4</v>
      </c>
      <c r="AH14" s="14">
        <v>62</v>
      </c>
      <c r="AI14" s="14">
        <v>4</v>
      </c>
      <c r="AJ14" s="14">
        <v>82</v>
      </c>
      <c r="AK14" s="14">
        <v>7</v>
      </c>
      <c r="AL14" s="14">
        <v>78</v>
      </c>
      <c r="AM14" s="14">
        <v>7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3"/>
        <v>496</v>
      </c>
      <c r="BY14" s="19">
        <f t="shared" si="4"/>
        <v>37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7</v>
      </c>
      <c r="CA14" s="20">
        <f t="shared" si="5"/>
        <v>70.85714285714286</v>
      </c>
      <c r="CC14"/>
    </row>
    <row r="15" spans="1:81" ht="12.75">
      <c r="A15" s="14">
        <v>2253</v>
      </c>
      <c r="B15" s="15" t="s">
        <v>232</v>
      </c>
      <c r="C15" s="15" t="s">
        <v>229</v>
      </c>
      <c r="D15" s="14">
        <v>68</v>
      </c>
      <c r="E15" s="14">
        <v>5</v>
      </c>
      <c r="F15" s="14">
        <v>86</v>
      </c>
      <c r="G15" s="14">
        <v>8</v>
      </c>
      <c r="H15" s="14">
        <v>67</v>
      </c>
      <c r="I15" s="14">
        <v>5</v>
      </c>
      <c r="J15" s="14">
        <v>69</v>
      </c>
      <c r="K15" s="14">
        <v>5</v>
      </c>
      <c r="L15" s="14"/>
      <c r="M15" s="14"/>
      <c r="N15" s="14"/>
      <c r="O15" s="14"/>
      <c r="P15" s="16">
        <v>66</v>
      </c>
      <c r="Q15" s="16">
        <v>4</v>
      </c>
      <c r="R15" s="16">
        <v>55</v>
      </c>
      <c r="S15" s="16">
        <v>2</v>
      </c>
      <c r="T15" s="14">
        <v>76</v>
      </c>
      <c r="U15" s="14">
        <v>6</v>
      </c>
      <c r="V15" s="14">
        <v>66</v>
      </c>
      <c r="W15" s="14">
        <v>4</v>
      </c>
      <c r="X15" s="14">
        <v>66</v>
      </c>
      <c r="Y15" s="14">
        <v>4</v>
      </c>
      <c r="Z15" s="14">
        <v>80</v>
      </c>
      <c r="AA15" s="14">
        <v>7</v>
      </c>
      <c r="AB15" s="14">
        <v>72</v>
      </c>
      <c r="AC15" s="14">
        <v>5</v>
      </c>
      <c r="AD15" s="14">
        <v>64</v>
      </c>
      <c r="AE15" s="14">
        <v>4</v>
      </c>
      <c r="AF15" s="14">
        <v>54</v>
      </c>
      <c r="AG15" s="14">
        <v>3</v>
      </c>
      <c r="AH15" s="14"/>
      <c r="AI15" s="14"/>
      <c r="AJ15" s="14">
        <v>84</v>
      </c>
      <c r="AK15" s="14">
        <v>8</v>
      </c>
      <c r="AL15" s="14">
        <v>68</v>
      </c>
      <c r="AM15" s="14">
        <v>5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3"/>
        <v>1041</v>
      </c>
      <c r="BY15" s="19">
        <f t="shared" si="4"/>
        <v>75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15</v>
      </c>
      <c r="CA15" s="20">
        <f t="shared" si="5"/>
        <v>69.4</v>
      </c>
      <c r="CC15" t="s">
        <v>50</v>
      </c>
    </row>
    <row r="16" spans="1:81" ht="12.75">
      <c r="A16" s="14">
        <v>3531</v>
      </c>
      <c r="B16" s="15" t="s">
        <v>231</v>
      </c>
      <c r="C16" s="15" t="s">
        <v>229</v>
      </c>
      <c r="D16" s="14">
        <v>64</v>
      </c>
      <c r="E16" s="14">
        <v>4</v>
      </c>
      <c r="F16" s="14">
        <v>76</v>
      </c>
      <c r="G16" s="14">
        <v>6</v>
      </c>
      <c r="H16" s="14">
        <v>66</v>
      </c>
      <c r="I16" s="14">
        <v>4</v>
      </c>
      <c r="J16" s="14">
        <v>70</v>
      </c>
      <c r="K16" s="14">
        <v>5</v>
      </c>
      <c r="L16" s="14"/>
      <c r="M16" s="14"/>
      <c r="N16" s="14"/>
      <c r="O16" s="14"/>
      <c r="P16" s="16">
        <v>75</v>
      </c>
      <c r="Q16" s="16">
        <v>6</v>
      </c>
      <c r="R16" s="16">
        <v>78</v>
      </c>
      <c r="S16" s="16">
        <v>6</v>
      </c>
      <c r="T16" s="14">
        <v>82</v>
      </c>
      <c r="U16" s="14">
        <v>7</v>
      </c>
      <c r="V16" s="14">
        <v>69</v>
      </c>
      <c r="W16" s="14">
        <v>5</v>
      </c>
      <c r="X16" s="14">
        <v>68</v>
      </c>
      <c r="Y16" s="14">
        <v>4</v>
      </c>
      <c r="Z16" s="14">
        <v>90</v>
      </c>
      <c r="AA16" s="14">
        <v>9</v>
      </c>
      <c r="AB16" s="14">
        <v>79</v>
      </c>
      <c r="AC16" s="14">
        <v>7</v>
      </c>
      <c r="AD16" s="14">
        <v>75</v>
      </c>
      <c r="AE16" s="14">
        <v>7</v>
      </c>
      <c r="AF16" s="14">
        <v>61</v>
      </c>
      <c r="AG16" s="14">
        <v>3</v>
      </c>
      <c r="AH16" s="14">
        <v>74</v>
      </c>
      <c r="AI16" s="14">
        <v>6</v>
      </c>
      <c r="AJ16" s="14">
        <v>80</v>
      </c>
      <c r="AK16" s="14">
        <v>7</v>
      </c>
      <c r="AL16" s="14">
        <v>56</v>
      </c>
      <c r="AM16" s="14">
        <v>3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3"/>
        <v>1163</v>
      </c>
      <c r="BY16" s="19">
        <f t="shared" si="4"/>
        <v>89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16</v>
      </c>
      <c r="CA16" s="20">
        <f t="shared" si="5"/>
        <v>72.6875</v>
      </c>
      <c r="CC16"/>
    </row>
    <row r="17" spans="1:81" ht="12.75">
      <c r="A17" s="14">
        <v>4971</v>
      </c>
      <c r="B17" s="15" t="s">
        <v>381</v>
      </c>
      <c r="C17" s="15" t="s">
        <v>229</v>
      </c>
      <c r="D17" s="14"/>
      <c r="E17" s="14"/>
      <c r="F17" s="14"/>
      <c r="G17" s="14"/>
      <c r="H17" s="14">
        <v>76</v>
      </c>
      <c r="I17" s="14">
        <v>6</v>
      </c>
      <c r="J17" s="14">
        <v>75</v>
      </c>
      <c r="K17" s="14">
        <v>6</v>
      </c>
      <c r="L17" s="14"/>
      <c r="M17" s="14"/>
      <c r="N17" s="14"/>
      <c r="O17" s="14"/>
      <c r="P17" s="16"/>
      <c r="Q17" s="16"/>
      <c r="R17" s="16"/>
      <c r="S17" s="16"/>
      <c r="T17" s="14">
        <v>53</v>
      </c>
      <c r="U17" s="14">
        <v>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3"/>
        <v>204</v>
      </c>
      <c r="BY17" s="19">
        <f t="shared" si="4"/>
        <v>14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3</v>
      </c>
      <c r="CA17" s="20">
        <f t="shared" si="5"/>
        <v>68</v>
      </c>
      <c r="CC17" t="s">
        <v>50</v>
      </c>
    </row>
    <row r="18" spans="1:81" ht="12.75">
      <c r="A18" s="14">
        <v>6115</v>
      </c>
      <c r="B18" s="15" t="s">
        <v>230</v>
      </c>
      <c r="C18" s="15" t="s">
        <v>229</v>
      </c>
      <c r="D18" s="14">
        <v>72</v>
      </c>
      <c r="E18" s="14">
        <v>5</v>
      </c>
      <c r="F18" s="14">
        <v>71</v>
      </c>
      <c r="G18" s="14">
        <v>5</v>
      </c>
      <c r="H18" s="14"/>
      <c r="I18" s="14"/>
      <c r="J18" s="14"/>
      <c r="K18" s="14"/>
      <c r="L18" s="14"/>
      <c r="M18" s="14"/>
      <c r="N18" s="14"/>
      <c r="O18" s="14"/>
      <c r="P18" s="16">
        <v>82</v>
      </c>
      <c r="Q18" s="16">
        <v>7</v>
      </c>
      <c r="R18" s="16">
        <v>58</v>
      </c>
      <c r="S18" s="16">
        <v>4</v>
      </c>
      <c r="T18" s="14">
        <v>66</v>
      </c>
      <c r="U18" s="14">
        <v>4</v>
      </c>
      <c r="V18" s="14">
        <v>71</v>
      </c>
      <c r="W18" s="14">
        <v>5</v>
      </c>
      <c r="X18" s="14">
        <v>65</v>
      </c>
      <c r="Y18" s="14">
        <v>5</v>
      </c>
      <c r="Z18" s="14">
        <v>75</v>
      </c>
      <c r="AA18" s="14">
        <v>6</v>
      </c>
      <c r="AB18" s="14">
        <v>66</v>
      </c>
      <c r="AC18" s="14">
        <v>4</v>
      </c>
      <c r="AD18" s="14">
        <v>72</v>
      </c>
      <c r="AE18" s="14">
        <v>5</v>
      </c>
      <c r="AF18" s="14"/>
      <c r="AG18" s="14"/>
      <c r="AH18" s="14">
        <v>62</v>
      </c>
      <c r="AI18" s="14">
        <v>5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3"/>
        <v>760</v>
      </c>
      <c r="BY18" s="19">
        <f t="shared" si="4"/>
        <v>55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11</v>
      </c>
      <c r="CA18" s="20">
        <f t="shared" si="5"/>
        <v>69.0909090909091</v>
      </c>
      <c r="CC18"/>
    </row>
    <row r="19" spans="1:81" ht="12.75">
      <c r="A19" s="14">
        <v>7225</v>
      </c>
      <c r="B19" s="15" t="s">
        <v>228</v>
      </c>
      <c r="C19" s="15" t="s">
        <v>229</v>
      </c>
      <c r="D19" s="14">
        <v>86</v>
      </c>
      <c r="E19" s="14">
        <v>8</v>
      </c>
      <c r="F19" s="14">
        <v>75</v>
      </c>
      <c r="G19" s="14">
        <v>6</v>
      </c>
      <c r="H19" s="14"/>
      <c r="I19" s="14"/>
      <c r="J19" s="14"/>
      <c r="K19" s="14"/>
      <c r="L19" s="14"/>
      <c r="M19" s="14"/>
      <c r="N19" s="14"/>
      <c r="O19" s="14"/>
      <c r="P19" s="16">
        <v>70</v>
      </c>
      <c r="Q19" s="16">
        <v>6</v>
      </c>
      <c r="R19" s="16">
        <v>61</v>
      </c>
      <c r="S19" s="16">
        <v>4</v>
      </c>
      <c r="T19" s="14"/>
      <c r="U19" s="14"/>
      <c r="V19" s="14"/>
      <c r="W19" s="14"/>
      <c r="X19" s="14">
        <v>86</v>
      </c>
      <c r="Y19" s="14">
        <v>8</v>
      </c>
      <c r="Z19" s="14">
        <v>63</v>
      </c>
      <c r="AA19" s="14">
        <v>5</v>
      </c>
      <c r="AB19" s="14">
        <v>65</v>
      </c>
      <c r="AC19" s="14">
        <v>4</v>
      </c>
      <c r="AD19" s="14">
        <v>54</v>
      </c>
      <c r="AE19" s="14">
        <v>1</v>
      </c>
      <c r="AF19" s="14">
        <v>72</v>
      </c>
      <c r="AG19" s="14">
        <v>5</v>
      </c>
      <c r="AH19" s="14">
        <v>70</v>
      </c>
      <c r="AI19" s="14">
        <v>5</v>
      </c>
      <c r="AJ19" s="14">
        <v>70</v>
      </c>
      <c r="AK19" s="14">
        <v>5</v>
      </c>
      <c r="AL19" s="14">
        <v>78</v>
      </c>
      <c r="AM19" s="14">
        <v>6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3"/>
        <v>850</v>
      </c>
      <c r="BY19" s="19">
        <f t="shared" si="4"/>
        <v>63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12</v>
      </c>
      <c r="CA19" s="20">
        <f t="shared" si="5"/>
        <v>70.83333333333333</v>
      </c>
      <c r="CC19"/>
    </row>
    <row r="20" spans="1:81" ht="12.75">
      <c r="A20" s="14">
        <v>3770</v>
      </c>
      <c r="B20" s="15" t="s">
        <v>225</v>
      </c>
      <c r="C20" s="15" t="s">
        <v>222</v>
      </c>
      <c r="D20" s="14">
        <v>56</v>
      </c>
      <c r="E20" s="14">
        <v>3</v>
      </c>
      <c r="F20" s="14">
        <v>68</v>
      </c>
      <c r="G20" s="14">
        <v>4</v>
      </c>
      <c r="H20" s="14">
        <v>72</v>
      </c>
      <c r="I20" s="14">
        <v>5</v>
      </c>
      <c r="J20" s="14">
        <v>70</v>
      </c>
      <c r="K20" s="14">
        <v>5</v>
      </c>
      <c r="L20" s="14"/>
      <c r="M20" s="14"/>
      <c r="N20" s="14">
        <v>71</v>
      </c>
      <c r="O20" s="14">
        <v>6</v>
      </c>
      <c r="P20" s="16">
        <v>51</v>
      </c>
      <c r="Q20" s="16">
        <v>2</v>
      </c>
      <c r="R20" s="16">
        <v>70</v>
      </c>
      <c r="S20" s="16">
        <v>5</v>
      </c>
      <c r="T20" s="14">
        <v>61</v>
      </c>
      <c r="U20" s="14">
        <v>3</v>
      </c>
      <c r="V20" s="14">
        <v>78</v>
      </c>
      <c r="W20" s="14">
        <v>7</v>
      </c>
      <c r="X20" s="14"/>
      <c r="Y20" s="14"/>
      <c r="Z20" s="14"/>
      <c r="AA20" s="14"/>
      <c r="AB20" s="14">
        <v>70</v>
      </c>
      <c r="AC20" s="14">
        <v>5</v>
      </c>
      <c r="AD20" s="14">
        <v>59</v>
      </c>
      <c r="AE20" s="14">
        <v>4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3"/>
        <v>726</v>
      </c>
      <c r="BY20" s="19">
        <f t="shared" si="4"/>
        <v>49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11</v>
      </c>
      <c r="CA20" s="20">
        <f t="shared" si="5"/>
        <v>66</v>
      </c>
      <c r="CC20"/>
    </row>
    <row r="21" spans="1:81" ht="12.75">
      <c r="A21" s="14">
        <v>3772</v>
      </c>
      <c r="B21" s="15" t="s">
        <v>226</v>
      </c>
      <c r="C21" s="15" t="s">
        <v>222</v>
      </c>
      <c r="D21" s="14">
        <v>79</v>
      </c>
      <c r="E21" s="14">
        <v>7</v>
      </c>
      <c r="F21" s="14">
        <v>82</v>
      </c>
      <c r="G21" s="14">
        <v>7</v>
      </c>
      <c r="H21" s="14">
        <v>80</v>
      </c>
      <c r="I21" s="14">
        <v>7</v>
      </c>
      <c r="J21" s="14">
        <v>80</v>
      </c>
      <c r="K21" s="14">
        <v>7</v>
      </c>
      <c r="L21" s="14">
        <v>57</v>
      </c>
      <c r="M21" s="14">
        <v>4</v>
      </c>
      <c r="N21" s="14">
        <v>60</v>
      </c>
      <c r="O21" s="14">
        <v>3</v>
      </c>
      <c r="P21" s="16">
        <v>56</v>
      </c>
      <c r="Q21" s="16">
        <v>3</v>
      </c>
      <c r="R21" s="16">
        <v>76</v>
      </c>
      <c r="S21" s="16">
        <v>6</v>
      </c>
      <c r="T21" s="14">
        <v>80</v>
      </c>
      <c r="U21" s="14">
        <v>7</v>
      </c>
      <c r="V21" s="14">
        <v>82</v>
      </c>
      <c r="W21" s="14">
        <v>7</v>
      </c>
      <c r="X21" s="14"/>
      <c r="Y21" s="14"/>
      <c r="Z21" s="14"/>
      <c r="AA21" s="14"/>
      <c r="AB21" s="14">
        <v>78</v>
      </c>
      <c r="AC21" s="14">
        <v>7</v>
      </c>
      <c r="AD21" s="14">
        <v>70</v>
      </c>
      <c r="AE21" s="14">
        <v>5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>
        <v>50</v>
      </c>
      <c r="AS21" s="14">
        <v>3</v>
      </c>
      <c r="AT21" s="14">
        <v>60</v>
      </c>
      <c r="AU21" s="14">
        <v>4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3"/>
        <v>990</v>
      </c>
      <c r="BY21" s="19">
        <f t="shared" si="4"/>
        <v>77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14</v>
      </c>
      <c r="CA21" s="20">
        <f t="shared" si="5"/>
        <v>70.71428571428571</v>
      </c>
      <c r="CC21"/>
    </row>
    <row r="22" spans="1:81" ht="12.75">
      <c r="A22" s="14">
        <v>5216</v>
      </c>
      <c r="B22" s="15" t="s">
        <v>224</v>
      </c>
      <c r="C22" s="15" t="s">
        <v>222</v>
      </c>
      <c r="D22" s="14">
        <v>71</v>
      </c>
      <c r="E22" s="14">
        <v>5</v>
      </c>
      <c r="F22" s="14">
        <v>67</v>
      </c>
      <c r="G22" s="14">
        <v>5</v>
      </c>
      <c r="H22" s="14"/>
      <c r="I22" s="14"/>
      <c r="J22" s="14"/>
      <c r="K22" s="14"/>
      <c r="L22" s="14">
        <v>68</v>
      </c>
      <c r="M22" s="14">
        <v>4</v>
      </c>
      <c r="N22" s="14"/>
      <c r="O22" s="14"/>
      <c r="P22" s="16"/>
      <c r="Q22" s="16"/>
      <c r="R22" s="16"/>
      <c r="S22" s="16"/>
      <c r="T22" s="14">
        <v>69</v>
      </c>
      <c r="U22" s="14">
        <v>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62</v>
      </c>
      <c r="AG22" s="14">
        <v>4</v>
      </c>
      <c r="AH22" s="14">
        <v>54</v>
      </c>
      <c r="AI22" s="14">
        <v>4</v>
      </c>
      <c r="AJ22" s="14">
        <v>65</v>
      </c>
      <c r="AK22" s="14">
        <v>5</v>
      </c>
      <c r="AL22" s="14">
        <v>70</v>
      </c>
      <c r="AM22" s="14">
        <v>5</v>
      </c>
      <c r="AN22" s="14"/>
      <c r="AO22" s="14"/>
      <c r="AP22" s="14"/>
      <c r="AQ22" s="14"/>
      <c r="AR22" s="14">
        <v>78</v>
      </c>
      <c r="AS22" s="14">
        <v>6</v>
      </c>
      <c r="AT22" s="14">
        <v>73</v>
      </c>
      <c r="AU22" s="14">
        <v>6</v>
      </c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3"/>
        <v>677</v>
      </c>
      <c r="BY22" s="19">
        <f t="shared" si="4"/>
        <v>50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10</v>
      </c>
      <c r="CA22" s="20">
        <f t="shared" si="5"/>
        <v>67.7</v>
      </c>
      <c r="CC22"/>
    </row>
    <row r="23" spans="1:81" ht="12.75">
      <c r="A23" s="14">
        <v>6465</v>
      </c>
      <c r="B23" s="15" t="s">
        <v>476</v>
      </c>
      <c r="C23" s="15" t="s">
        <v>222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v>56</v>
      </c>
      <c r="AG23" s="14">
        <v>3</v>
      </c>
      <c r="AH23" s="14">
        <v>59</v>
      </c>
      <c r="AI23" s="14">
        <v>3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>
        <v>67</v>
      </c>
      <c r="AW23" s="14">
        <v>5</v>
      </c>
      <c r="AX23" s="14">
        <v>66</v>
      </c>
      <c r="AY23" s="14">
        <v>4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>SUM(D23,F23,H23,J23,L23,N23,P23,R23,T23,V23,X23,Z23)+SUM(AB23,AD23,AF23,AH23,AJ23,AL23,AN23,AP23,AR23,AT23,AV23,AX23)+SUM(AZ23,BB23,BD23,BF23,BH23,BJ23,BL23,BN23,BP23,BR23,BT23,BV23)</f>
        <v>248</v>
      </c>
      <c r="BY23" s="19">
        <f>SUM(E23,G23,I23,K23,M23,O23,Q23,S23,U23,W23,Y23,AA23,AC23,AE23,AG23,AI23,AK23,AM23,AO23,AQ23,AS23,AU23,AW23,AY23,BA23,BC23)+SUM(BE23,BG23,BI23,BK23,BM23,BO23,BQ23,BS23,BU23,BW23)</f>
        <v>15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4</v>
      </c>
      <c r="CA23" s="20">
        <f>BX23/BZ23</f>
        <v>62</v>
      </c>
      <c r="CC23"/>
    </row>
    <row r="24" spans="1:81" ht="12.75">
      <c r="A24" s="14">
        <v>6467</v>
      </c>
      <c r="B24" s="15" t="s">
        <v>221</v>
      </c>
      <c r="C24" s="15" t="s">
        <v>222</v>
      </c>
      <c r="D24" s="14">
        <v>67</v>
      </c>
      <c r="E24" s="14">
        <v>5</v>
      </c>
      <c r="F24" s="14"/>
      <c r="G24" s="14"/>
      <c r="H24" s="14">
        <v>56</v>
      </c>
      <c r="I24" s="14">
        <v>3</v>
      </c>
      <c r="J24" s="14">
        <v>73</v>
      </c>
      <c r="K24" s="14">
        <v>6</v>
      </c>
      <c r="L24" s="14">
        <v>67</v>
      </c>
      <c r="M24" s="14">
        <v>5</v>
      </c>
      <c r="N24" s="14">
        <v>57</v>
      </c>
      <c r="O24" s="14">
        <v>3</v>
      </c>
      <c r="P24" s="16">
        <v>79</v>
      </c>
      <c r="Q24" s="16">
        <v>7</v>
      </c>
      <c r="R24" s="16">
        <v>80</v>
      </c>
      <c r="S24" s="16">
        <v>7</v>
      </c>
      <c r="T24" s="14"/>
      <c r="U24" s="14"/>
      <c r="V24" s="14">
        <v>57</v>
      </c>
      <c r="W24" s="14">
        <v>3</v>
      </c>
      <c r="X24" s="14"/>
      <c r="Y24" s="14"/>
      <c r="Z24" s="14"/>
      <c r="AA24" s="14"/>
      <c r="AB24" s="14">
        <v>80</v>
      </c>
      <c r="AC24" s="14">
        <v>7</v>
      </c>
      <c r="AD24" s="14">
        <v>61</v>
      </c>
      <c r="AE24" s="14">
        <v>4</v>
      </c>
      <c r="AF24" s="14">
        <v>70</v>
      </c>
      <c r="AG24" s="14">
        <v>4</v>
      </c>
      <c r="AH24" s="14">
        <v>71</v>
      </c>
      <c r="AI24" s="14">
        <v>5</v>
      </c>
      <c r="AJ24" s="14">
        <v>84</v>
      </c>
      <c r="AK24" s="14">
        <v>8</v>
      </c>
      <c r="AL24" s="14">
        <v>86</v>
      </c>
      <c r="AM24" s="14">
        <v>8</v>
      </c>
      <c r="AN24" s="14"/>
      <c r="AO24" s="14"/>
      <c r="AP24" s="14"/>
      <c r="AQ24" s="14"/>
      <c r="AR24" s="14">
        <v>62</v>
      </c>
      <c r="AS24" s="14">
        <v>4</v>
      </c>
      <c r="AT24" s="14">
        <v>54</v>
      </c>
      <c r="AU24" s="14">
        <v>3</v>
      </c>
      <c r="AV24" s="14">
        <v>67</v>
      </c>
      <c r="AW24" s="14">
        <v>5</v>
      </c>
      <c r="AX24" s="14">
        <v>66</v>
      </c>
      <c r="AY24" s="14">
        <v>4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3"/>
        <v>1237</v>
      </c>
      <c r="BY24" s="19">
        <f t="shared" si="4"/>
        <v>91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18</v>
      </c>
      <c r="CA24" s="20">
        <f t="shared" si="5"/>
        <v>68.72222222222223</v>
      </c>
      <c r="CC24" t="s">
        <v>50</v>
      </c>
    </row>
    <row r="25" spans="1:81" ht="12.75">
      <c r="A25" s="14">
        <v>6690</v>
      </c>
      <c r="B25" s="15" t="s">
        <v>223</v>
      </c>
      <c r="C25" s="15" t="s">
        <v>222</v>
      </c>
      <c r="D25" s="14">
        <v>70</v>
      </c>
      <c r="E25" s="14">
        <v>5</v>
      </c>
      <c r="F25" s="14">
        <v>80</v>
      </c>
      <c r="G25" s="14">
        <v>7</v>
      </c>
      <c r="H25" s="14">
        <v>76</v>
      </c>
      <c r="I25" s="14">
        <v>6</v>
      </c>
      <c r="J25" s="14">
        <v>78</v>
      </c>
      <c r="K25" s="14">
        <v>6</v>
      </c>
      <c r="L25" s="14">
        <v>72</v>
      </c>
      <c r="M25" s="14">
        <v>5</v>
      </c>
      <c r="N25" s="14">
        <v>74</v>
      </c>
      <c r="O25" s="14">
        <v>6</v>
      </c>
      <c r="P25" s="16">
        <v>70</v>
      </c>
      <c r="Q25" s="16">
        <v>5</v>
      </c>
      <c r="R25" s="16">
        <v>66</v>
      </c>
      <c r="S25" s="16">
        <v>4</v>
      </c>
      <c r="T25" s="14">
        <v>63</v>
      </c>
      <c r="U25" s="14">
        <v>4</v>
      </c>
      <c r="V25" s="14">
        <v>70</v>
      </c>
      <c r="W25" s="14">
        <v>5</v>
      </c>
      <c r="X25" s="14"/>
      <c r="Y25" s="14"/>
      <c r="Z25" s="14"/>
      <c r="AA25" s="14"/>
      <c r="AB25" s="14">
        <v>66</v>
      </c>
      <c r="AC25" s="14">
        <v>4</v>
      </c>
      <c r="AD25" s="14">
        <v>70</v>
      </c>
      <c r="AE25" s="14">
        <v>4</v>
      </c>
      <c r="AF25" s="14">
        <v>82</v>
      </c>
      <c r="AG25" s="14">
        <v>7</v>
      </c>
      <c r="AH25" s="14">
        <v>68</v>
      </c>
      <c r="AI25" s="14">
        <v>5</v>
      </c>
      <c r="AJ25" s="14">
        <v>82</v>
      </c>
      <c r="AK25" s="14">
        <v>7</v>
      </c>
      <c r="AL25" s="14">
        <v>63</v>
      </c>
      <c r="AM25" s="14">
        <v>4</v>
      </c>
      <c r="AN25" s="14"/>
      <c r="AO25" s="14"/>
      <c r="AP25" s="14"/>
      <c r="AQ25" s="14"/>
      <c r="AR25" s="14">
        <v>70</v>
      </c>
      <c r="AS25" s="14">
        <v>5</v>
      </c>
      <c r="AT25" s="14">
        <v>74</v>
      </c>
      <c r="AU25" s="14">
        <v>5</v>
      </c>
      <c r="AV25" s="14">
        <v>74</v>
      </c>
      <c r="AW25" s="14">
        <v>5</v>
      </c>
      <c r="AX25" s="14">
        <v>78</v>
      </c>
      <c r="AY25" s="14">
        <v>6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3"/>
        <v>1446</v>
      </c>
      <c r="BY25" s="19">
        <f t="shared" si="4"/>
        <v>105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20</v>
      </c>
      <c r="CA25" s="20">
        <f t="shared" si="5"/>
        <v>72.3</v>
      </c>
      <c r="CC25"/>
    </row>
    <row r="26" spans="1:81" ht="12.75">
      <c r="A26" s="14">
        <v>6767</v>
      </c>
      <c r="B26" s="15" t="s">
        <v>487</v>
      </c>
      <c r="C26" s="15" t="s">
        <v>222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>
        <v>59</v>
      </c>
      <c r="AW26" s="14">
        <v>5</v>
      </c>
      <c r="AX26" s="14">
        <v>64</v>
      </c>
      <c r="AY26" s="14">
        <v>5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>SUM(D26,F26,H26,J26,L26,N26,P26,R26,T26,V26,X26,Z26)+SUM(AB26,AD26,AF26,AH26,AJ26,AL26,AN26,AP26,AR26,AT26,AV26,AX26)+SUM(AZ26,BB26,BD26,BF26,BH26,BJ26,BL26,BN26,BP26,BR26,BT26,BV26)</f>
        <v>123</v>
      </c>
      <c r="BY26" s="19">
        <f>SUM(E26,G26,I26,K26,M26,O26,Q26,S26,U26,W26,Y26,AA26,AC26,AE26,AG26,AI26,AK26,AM26,AO26,AQ26,AS26,AU26,AW26,AY26,BA26,BC26)+SUM(BE26,BG26,BI26,BK26,BM26,BO26,BQ26,BS26,BU26,BW26)</f>
        <v>10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</v>
      </c>
      <c r="CA26" s="20">
        <f>BX26/BZ26</f>
        <v>61.5</v>
      </c>
      <c r="CC26"/>
    </row>
    <row r="27" spans="1:81" ht="12.75">
      <c r="A27" s="14">
        <v>6851</v>
      </c>
      <c r="B27" s="15" t="s">
        <v>227</v>
      </c>
      <c r="C27" s="15" t="s">
        <v>222</v>
      </c>
      <c r="D27" s="14"/>
      <c r="E27" s="14"/>
      <c r="F27" s="14">
        <v>70</v>
      </c>
      <c r="G27" s="14">
        <v>5</v>
      </c>
      <c r="H27" s="14">
        <v>72</v>
      </c>
      <c r="I27" s="14">
        <v>5</v>
      </c>
      <c r="J27" s="14">
        <v>53</v>
      </c>
      <c r="K27" s="14">
        <v>2</v>
      </c>
      <c r="L27" s="14">
        <v>50</v>
      </c>
      <c r="M27" s="14">
        <v>3</v>
      </c>
      <c r="N27" s="14">
        <v>59</v>
      </c>
      <c r="O27" s="14">
        <v>3</v>
      </c>
      <c r="P27" s="16">
        <v>72</v>
      </c>
      <c r="Q27" s="16">
        <v>6</v>
      </c>
      <c r="R27" s="16">
        <v>57</v>
      </c>
      <c r="S27" s="16">
        <v>4</v>
      </c>
      <c r="T27" s="14">
        <v>82</v>
      </c>
      <c r="U27" s="14">
        <v>7</v>
      </c>
      <c r="V27" s="14">
        <v>62</v>
      </c>
      <c r="W27" s="14">
        <v>3</v>
      </c>
      <c r="X27" s="14"/>
      <c r="Y27" s="14"/>
      <c r="Z27" s="14"/>
      <c r="AA27" s="14"/>
      <c r="AB27" s="14">
        <v>70</v>
      </c>
      <c r="AC27" s="14">
        <v>5</v>
      </c>
      <c r="AD27" s="14">
        <v>71</v>
      </c>
      <c r="AE27" s="14">
        <v>6</v>
      </c>
      <c r="AF27" s="14">
        <v>58</v>
      </c>
      <c r="AG27" s="14">
        <v>3</v>
      </c>
      <c r="AH27" s="14">
        <v>50</v>
      </c>
      <c r="AI27" s="14">
        <v>3</v>
      </c>
      <c r="AJ27" s="14"/>
      <c r="AK27" s="14"/>
      <c r="AL27" s="14"/>
      <c r="AM27" s="14"/>
      <c r="AN27" s="14"/>
      <c r="AO27" s="14"/>
      <c r="AP27" s="14"/>
      <c r="AQ27" s="14"/>
      <c r="AR27" s="14">
        <v>78</v>
      </c>
      <c r="AS27" s="14">
        <v>6</v>
      </c>
      <c r="AT27" s="14">
        <v>72</v>
      </c>
      <c r="AU27" s="14">
        <v>6</v>
      </c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>SUM(D27,F27,H27,J27,L27,N27,P27,R27,T27,V27,X27,Z27)+SUM(AB27,AD27,AF27,AH27,AJ27,AL27,AN27,AP27,AR27,AT27,AV27,AX27)+SUM(AZ27,BB27,BD27,BF27,BH27,BJ27,BL27,BN27,BP27,BR27,BT27,BV27)</f>
        <v>976</v>
      </c>
      <c r="BY27" s="19">
        <f>SUM(E27,G27,I27,K27,M27,O27,Q27,S27,U27,W27,Y27,AA27,AC27,AE27,AG27,AI27,AK27,AM27,AO27,AQ27,AS27,AU27,AW27,AY27,BA27,BC27)+SUM(BE27,BG27,BI27,BK27,BM27,BO27,BQ27,BS27,BU27,BW27)</f>
        <v>67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15</v>
      </c>
      <c r="CA27" s="20">
        <f>BX27/BZ27</f>
        <v>65.06666666666666</v>
      </c>
      <c r="CC27" t="s">
        <v>50</v>
      </c>
    </row>
    <row r="28" spans="1:81" ht="12.75">
      <c r="A28" s="14">
        <v>6974</v>
      </c>
      <c r="B28" s="15" t="s">
        <v>472</v>
      </c>
      <c r="C28" s="15" t="s">
        <v>222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6"/>
      <c r="Q28" s="16"/>
      <c r="R28" s="16"/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>
        <v>64</v>
      </c>
      <c r="AK28" s="14">
        <v>4</v>
      </c>
      <c r="AL28" s="14">
        <v>62</v>
      </c>
      <c r="AM28" s="14">
        <v>4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>SUM(D28,F28,H28,J28,L28,N28,P28,R28,T28,V28,X28,Z28)+SUM(AB28,AD28,AF28,AH28,AJ28,AL28,AN28,AP28,AR28,AT28,AV28,AX28)+SUM(AZ28,BB28,BD28,BF28,BH28,BJ28,BL28,BN28,BP28,BR28,BT28,BV28)</f>
        <v>126</v>
      </c>
      <c r="BY28" s="19">
        <f>SUM(E28,G28,I28,K28,M28,O28,Q28,S28,U28,W28,Y28,AA28,AC28,AE28,AG28,AI28,AK28,AM28,AO28,AQ28,AS28,AU28,AW28,AY28,BA28,BC28)+SUM(BE28,BG28,BI28,BK28,BM28,BO28,BQ28,BS28,BU28,BW28)</f>
        <v>8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2</v>
      </c>
      <c r="CA28" s="20">
        <f>BX28/BZ28</f>
        <v>63</v>
      </c>
      <c r="CC28"/>
    </row>
    <row r="29" spans="1:81" ht="12.75">
      <c r="A29" s="14">
        <v>7258</v>
      </c>
      <c r="B29" s="15" t="s">
        <v>488</v>
      </c>
      <c r="C29" s="15" t="s">
        <v>222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>
        <v>54</v>
      </c>
      <c r="AY29" s="14">
        <v>3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>SUM(D29,F29,H29,J29,L29,N29,P29,R29,T29,V29,X29,Z29)+SUM(AB29,AD29,AF29,AH29,AJ29,AL29,AN29,AP29,AR29,AT29,AV29,AX29)+SUM(AZ29,BB29,BD29,BF29,BH29,BJ29,BL29,BN29,BP29,BR29,BT29,BV29)</f>
        <v>54</v>
      </c>
      <c r="BY29" s="19">
        <f>SUM(E29,G29,I29,K29,M29,O29,Q29,S29,U29,W29,Y29,AA29,AC29,AE29,AG29,AI29,AK29,AM29,AO29,AQ29,AS29,AU29,AW29,AY29,BA29,BC29)+SUM(BE29,BG29,BI29,BK29,BM29,BO29,BQ29,BS29,BU29,BW29)</f>
        <v>3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</v>
      </c>
      <c r="CA29" s="20">
        <f>BX29/BZ29</f>
        <v>54</v>
      </c>
      <c r="CC29" t="s">
        <v>50</v>
      </c>
    </row>
    <row r="30" spans="1:81" ht="12.75">
      <c r="A30" s="14">
        <v>7259</v>
      </c>
      <c r="B30" s="15" t="s">
        <v>473</v>
      </c>
      <c r="C30" s="15" t="s">
        <v>222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>
        <v>39</v>
      </c>
      <c r="AK30" s="14">
        <v>1</v>
      </c>
      <c r="AL30" s="14">
        <v>57</v>
      </c>
      <c r="AM30" s="14">
        <v>4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>SUM(D30,F30,H30,J30,L30,N30,P30,R30,T30,V30,X30,Z30)+SUM(AB30,AD30,AF30,AH30,AJ30,AL30,AN30,AP30,AR30,AT30,AV30,AX30)+SUM(AZ30,BB30,BD30,BF30,BH30,BJ30,BL30,BN30,BP30,BR30,BT30,BV30)</f>
        <v>96</v>
      </c>
      <c r="BY30" s="19">
        <f>SUM(E30,G30,I30,K30,M30,O30,Q30,S30,U30,W30,Y30,AA30,AC30,AE30,AG30,AI30,AK30,AM30,AO30,AQ30,AS30,AU30,AW30,AY30,BA30,BC30)+SUM(BE30,BG30,BI30,BK30,BM30,BO30,BQ30,BS30,BU30,BW30)</f>
        <v>5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</v>
      </c>
      <c r="CA30" s="20">
        <f>BX30/BZ30</f>
        <v>48</v>
      </c>
      <c r="CC30" t="s">
        <v>50</v>
      </c>
    </row>
    <row r="31" spans="1:81" ht="12.75">
      <c r="A31" s="14">
        <v>3774</v>
      </c>
      <c r="B31" s="15" t="s">
        <v>253</v>
      </c>
      <c r="C31" s="15" t="s">
        <v>250</v>
      </c>
      <c r="D31" s="14">
        <v>71</v>
      </c>
      <c r="E31" s="14">
        <v>5</v>
      </c>
      <c r="F31" s="14">
        <v>71</v>
      </c>
      <c r="G31" s="14">
        <v>6</v>
      </c>
      <c r="H31" s="14">
        <v>60</v>
      </c>
      <c r="I31" s="14">
        <v>4</v>
      </c>
      <c r="J31" s="14">
        <v>72</v>
      </c>
      <c r="K31" s="14">
        <v>5</v>
      </c>
      <c r="L31" s="14">
        <v>73</v>
      </c>
      <c r="M31" s="14">
        <v>6</v>
      </c>
      <c r="N31" s="14">
        <v>72</v>
      </c>
      <c r="O31" s="14">
        <v>6</v>
      </c>
      <c r="P31" s="16"/>
      <c r="Q31" s="16"/>
      <c r="R31" s="16"/>
      <c r="S31" s="16"/>
      <c r="T31" s="14">
        <v>76</v>
      </c>
      <c r="U31" s="14">
        <v>6</v>
      </c>
      <c r="V31" s="14">
        <v>82</v>
      </c>
      <c r="W31" s="14">
        <v>7</v>
      </c>
      <c r="X31" s="14">
        <v>59</v>
      </c>
      <c r="Y31" s="14">
        <v>4</v>
      </c>
      <c r="Z31" s="14">
        <v>72</v>
      </c>
      <c r="AA31" s="14">
        <v>5</v>
      </c>
      <c r="AB31" s="14">
        <v>70</v>
      </c>
      <c r="AC31" s="14">
        <v>5</v>
      </c>
      <c r="AD31" s="14">
        <v>74</v>
      </c>
      <c r="AE31" s="14">
        <v>6</v>
      </c>
      <c r="AF31" s="14">
        <v>70</v>
      </c>
      <c r="AG31" s="14">
        <v>5</v>
      </c>
      <c r="AH31" s="14">
        <v>82</v>
      </c>
      <c r="AI31" s="14">
        <v>7</v>
      </c>
      <c r="AJ31" s="14">
        <v>71</v>
      </c>
      <c r="AK31" s="14">
        <v>6</v>
      </c>
      <c r="AL31" s="14">
        <v>61</v>
      </c>
      <c r="AM31" s="14">
        <v>4</v>
      </c>
      <c r="AN31" s="14">
        <v>62</v>
      </c>
      <c r="AO31" s="14">
        <v>3</v>
      </c>
      <c r="AP31" s="14">
        <v>78</v>
      </c>
      <c r="AQ31" s="14">
        <v>7</v>
      </c>
      <c r="AR31" s="14">
        <v>72</v>
      </c>
      <c r="AS31" s="14">
        <v>5</v>
      </c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3"/>
        <v>1348</v>
      </c>
      <c r="BY31" s="19">
        <f t="shared" si="4"/>
        <v>102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19</v>
      </c>
      <c r="CA31" s="20">
        <f t="shared" si="5"/>
        <v>70.94736842105263</v>
      </c>
      <c r="CC31"/>
    </row>
    <row r="32" spans="1:81" ht="12.75">
      <c r="A32" s="14">
        <v>4779</v>
      </c>
      <c r="B32" s="15" t="s">
        <v>251</v>
      </c>
      <c r="C32" s="15" t="s">
        <v>250</v>
      </c>
      <c r="D32" s="14">
        <v>74</v>
      </c>
      <c r="E32" s="14">
        <v>6</v>
      </c>
      <c r="F32" s="14">
        <v>74</v>
      </c>
      <c r="G32" s="14">
        <v>6</v>
      </c>
      <c r="H32" s="14">
        <v>64</v>
      </c>
      <c r="I32" s="14">
        <v>4</v>
      </c>
      <c r="J32" s="14">
        <v>74</v>
      </c>
      <c r="K32" s="14">
        <v>5</v>
      </c>
      <c r="L32" s="14">
        <v>68</v>
      </c>
      <c r="M32" s="14">
        <v>6</v>
      </c>
      <c r="N32" s="14">
        <v>65</v>
      </c>
      <c r="O32" s="14">
        <v>4</v>
      </c>
      <c r="P32" s="16"/>
      <c r="Q32" s="16"/>
      <c r="R32" s="16"/>
      <c r="S32" s="16"/>
      <c r="T32" s="14">
        <v>75</v>
      </c>
      <c r="U32" s="14">
        <v>6</v>
      </c>
      <c r="V32" s="14">
        <v>70</v>
      </c>
      <c r="W32" s="14">
        <v>4</v>
      </c>
      <c r="X32" s="14">
        <v>86</v>
      </c>
      <c r="Y32" s="14">
        <v>8</v>
      </c>
      <c r="Z32" s="14">
        <v>86</v>
      </c>
      <c r="AA32" s="14">
        <v>8</v>
      </c>
      <c r="AB32" s="14">
        <v>46</v>
      </c>
      <c r="AC32" s="14">
        <v>1</v>
      </c>
      <c r="AD32" s="14">
        <v>69</v>
      </c>
      <c r="AE32" s="14">
        <v>5</v>
      </c>
      <c r="AF32" s="14">
        <v>75</v>
      </c>
      <c r="AG32" s="14">
        <v>6</v>
      </c>
      <c r="AH32" s="14">
        <v>80</v>
      </c>
      <c r="AI32" s="14">
        <v>7</v>
      </c>
      <c r="AJ32" s="14">
        <v>70</v>
      </c>
      <c r="AK32" s="14">
        <v>5</v>
      </c>
      <c r="AL32" s="14">
        <v>64</v>
      </c>
      <c r="AM32" s="14">
        <v>4</v>
      </c>
      <c r="AN32" s="14">
        <v>53</v>
      </c>
      <c r="AO32" s="14">
        <v>2</v>
      </c>
      <c r="AP32" s="14">
        <v>84</v>
      </c>
      <c r="AQ32" s="14">
        <v>8</v>
      </c>
      <c r="AR32" s="14">
        <v>70</v>
      </c>
      <c r="AS32" s="14">
        <v>4</v>
      </c>
      <c r="AT32" s="14">
        <v>69</v>
      </c>
      <c r="AU32" s="14">
        <v>5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3"/>
        <v>1416</v>
      </c>
      <c r="BY32" s="19">
        <f t="shared" si="4"/>
        <v>104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20</v>
      </c>
      <c r="CA32" s="20">
        <f t="shared" si="5"/>
        <v>70.8</v>
      </c>
      <c r="CC32"/>
    </row>
    <row r="33" spans="1:81" ht="12.75">
      <c r="A33" s="14">
        <v>6591</v>
      </c>
      <c r="B33" s="15" t="s">
        <v>252</v>
      </c>
      <c r="C33" s="15" t="s">
        <v>250</v>
      </c>
      <c r="D33" s="14">
        <v>82</v>
      </c>
      <c r="E33" s="14">
        <v>7</v>
      </c>
      <c r="F33" s="14">
        <v>72</v>
      </c>
      <c r="G33" s="14">
        <v>5</v>
      </c>
      <c r="H33" s="14">
        <v>61</v>
      </c>
      <c r="I33" s="14">
        <v>3</v>
      </c>
      <c r="J33" s="14">
        <v>84</v>
      </c>
      <c r="K33" s="14">
        <v>8</v>
      </c>
      <c r="L33" s="14">
        <v>80</v>
      </c>
      <c r="M33" s="14">
        <v>7</v>
      </c>
      <c r="N33" s="14">
        <v>65</v>
      </c>
      <c r="O33" s="14">
        <v>4</v>
      </c>
      <c r="P33" s="16"/>
      <c r="Q33" s="16"/>
      <c r="R33" s="16"/>
      <c r="S33" s="16"/>
      <c r="T33" s="14">
        <v>61</v>
      </c>
      <c r="U33" s="14">
        <v>3</v>
      </c>
      <c r="V33" s="14">
        <v>80</v>
      </c>
      <c r="W33" s="14">
        <v>7</v>
      </c>
      <c r="X33" s="14">
        <v>74</v>
      </c>
      <c r="Y33" s="14">
        <v>6</v>
      </c>
      <c r="Z33" s="14">
        <v>84</v>
      </c>
      <c r="AA33" s="14">
        <v>8</v>
      </c>
      <c r="AB33" s="14">
        <v>74</v>
      </c>
      <c r="AC33" s="14">
        <v>5</v>
      </c>
      <c r="AD33" s="14">
        <v>71</v>
      </c>
      <c r="AE33" s="14">
        <v>6</v>
      </c>
      <c r="AF33" s="14">
        <v>82</v>
      </c>
      <c r="AG33" s="14">
        <v>7</v>
      </c>
      <c r="AH33" s="14">
        <v>78</v>
      </c>
      <c r="AI33" s="14">
        <v>6</v>
      </c>
      <c r="AJ33" s="14">
        <v>60</v>
      </c>
      <c r="AK33" s="14">
        <v>3</v>
      </c>
      <c r="AL33" s="14">
        <v>76</v>
      </c>
      <c r="AM33" s="14">
        <v>6</v>
      </c>
      <c r="AN33" s="14">
        <v>90</v>
      </c>
      <c r="AO33" s="14">
        <v>9</v>
      </c>
      <c r="AP33" s="14">
        <v>63</v>
      </c>
      <c r="AQ33" s="14">
        <v>5</v>
      </c>
      <c r="AR33" s="14">
        <v>70</v>
      </c>
      <c r="AS33" s="14">
        <v>5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3"/>
        <v>1407</v>
      </c>
      <c r="BY33" s="19">
        <f t="shared" si="4"/>
        <v>110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19</v>
      </c>
      <c r="CA33" s="20">
        <f t="shared" si="5"/>
        <v>74.05263157894737</v>
      </c>
      <c r="CC33"/>
    </row>
    <row r="34" spans="1:81" ht="12.75">
      <c r="A34" s="14">
        <v>6594</v>
      </c>
      <c r="B34" s="15" t="s">
        <v>248</v>
      </c>
      <c r="C34" s="15" t="s">
        <v>250</v>
      </c>
      <c r="D34" s="14">
        <v>84</v>
      </c>
      <c r="E34" s="14">
        <v>8</v>
      </c>
      <c r="F34" s="14">
        <v>71</v>
      </c>
      <c r="G34" s="14">
        <v>5</v>
      </c>
      <c r="H34" s="14">
        <v>76</v>
      </c>
      <c r="I34" s="14">
        <v>6</v>
      </c>
      <c r="J34" s="14">
        <v>63</v>
      </c>
      <c r="K34" s="14">
        <v>4</v>
      </c>
      <c r="L34" s="14"/>
      <c r="M34" s="14"/>
      <c r="N34" s="14"/>
      <c r="O34" s="14"/>
      <c r="P34" s="16"/>
      <c r="Q34" s="16"/>
      <c r="R34" s="16"/>
      <c r="S34" s="16"/>
      <c r="T34" s="14">
        <v>74</v>
      </c>
      <c r="U34" s="14">
        <v>6</v>
      </c>
      <c r="V34" s="14">
        <v>71</v>
      </c>
      <c r="W34" s="14">
        <v>5</v>
      </c>
      <c r="X34" s="14">
        <v>60</v>
      </c>
      <c r="Y34" s="14">
        <v>3</v>
      </c>
      <c r="Z34" s="14">
        <v>63</v>
      </c>
      <c r="AA34" s="14">
        <v>5</v>
      </c>
      <c r="AB34" s="14">
        <v>77</v>
      </c>
      <c r="AC34" s="14">
        <v>7</v>
      </c>
      <c r="AD34" s="14">
        <v>80</v>
      </c>
      <c r="AE34" s="14">
        <v>7</v>
      </c>
      <c r="AF34" s="14">
        <v>76</v>
      </c>
      <c r="AG34" s="14">
        <v>6</v>
      </c>
      <c r="AH34" s="14">
        <v>66</v>
      </c>
      <c r="AI34" s="14">
        <v>4</v>
      </c>
      <c r="AJ34" s="14">
        <v>69</v>
      </c>
      <c r="AK34" s="14">
        <v>5</v>
      </c>
      <c r="AL34" s="14">
        <v>78</v>
      </c>
      <c r="AM34" s="14">
        <v>7</v>
      </c>
      <c r="AN34" s="14">
        <v>84</v>
      </c>
      <c r="AO34" s="14">
        <v>8</v>
      </c>
      <c r="AP34" s="14">
        <v>76</v>
      </c>
      <c r="AQ34" s="14">
        <v>6</v>
      </c>
      <c r="AR34" s="14">
        <v>74</v>
      </c>
      <c r="AS34" s="14">
        <v>6</v>
      </c>
      <c r="AT34" s="14">
        <v>56</v>
      </c>
      <c r="AU34" s="14">
        <v>3</v>
      </c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3"/>
        <v>1298</v>
      </c>
      <c r="BY34" s="19">
        <f t="shared" si="4"/>
        <v>101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18</v>
      </c>
      <c r="CA34" s="20">
        <f t="shared" si="5"/>
        <v>72.11111111111111</v>
      </c>
      <c r="CC34" t="s">
        <v>50</v>
      </c>
    </row>
    <row r="35" spans="1:81" ht="12.75">
      <c r="A35" s="14">
        <v>6619</v>
      </c>
      <c r="B35" s="15" t="s">
        <v>485</v>
      </c>
      <c r="C35" s="15" t="s">
        <v>250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>
        <v>84</v>
      </c>
      <c r="AU35" s="14">
        <v>8</v>
      </c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>SUM(D35,F35,H35,J35,L35,N35,P35,R35,T35,V35,X35,Z35)+SUM(AB35,AD35,AF35,AH35,AJ35,AL35,AN35,AP35,AR35,AT35,AV35,AX35)+SUM(AZ35,BB35,BD35,BF35,BH35,BJ35,BL35,BN35,BP35,BR35,BT35,BV35)</f>
        <v>84</v>
      </c>
      <c r="BY35" s="19">
        <f>SUM(E35,G35,I35,K35,M35,O35,Q35,S35,U35,W35,Y35,AA35,AC35,AE35,AG35,AI35,AK35,AM35,AO35,AQ35,AS35,AU35,AW35,AY35,BA35,BC35)+SUM(BE35,BG35,BI35,BK35,BM35,BO35,BQ35,BS35,BU35,BW35)</f>
        <v>8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1</v>
      </c>
      <c r="CA35" s="20">
        <f>BX35/BZ35</f>
        <v>84</v>
      </c>
      <c r="CC35" t="s">
        <v>50</v>
      </c>
    </row>
    <row r="36" spans="1:81" ht="12.75">
      <c r="A36" s="14">
        <v>6652</v>
      </c>
      <c r="B36" s="15" t="s">
        <v>249</v>
      </c>
      <c r="C36" s="15" t="s">
        <v>250</v>
      </c>
      <c r="D36" s="14">
        <v>76</v>
      </c>
      <c r="E36" s="14">
        <v>6</v>
      </c>
      <c r="F36" s="14">
        <v>76</v>
      </c>
      <c r="G36" s="14">
        <v>6</v>
      </c>
      <c r="H36" s="14">
        <v>66</v>
      </c>
      <c r="I36" s="14">
        <v>4</v>
      </c>
      <c r="J36" s="14">
        <v>75</v>
      </c>
      <c r="K36" s="14">
        <v>6</v>
      </c>
      <c r="L36" s="14">
        <v>79</v>
      </c>
      <c r="M36" s="14">
        <v>7</v>
      </c>
      <c r="N36" s="14">
        <v>76</v>
      </c>
      <c r="O36" s="14">
        <v>6</v>
      </c>
      <c r="P36" s="16"/>
      <c r="Q36" s="16"/>
      <c r="R36" s="16"/>
      <c r="S36" s="16"/>
      <c r="T36" s="14">
        <v>86</v>
      </c>
      <c r="U36" s="14">
        <v>8</v>
      </c>
      <c r="V36" s="14">
        <v>72</v>
      </c>
      <c r="W36" s="14">
        <v>5</v>
      </c>
      <c r="X36" s="14">
        <v>80</v>
      </c>
      <c r="Y36" s="14">
        <v>7</v>
      </c>
      <c r="Z36" s="14">
        <v>58</v>
      </c>
      <c r="AA36" s="14">
        <v>3</v>
      </c>
      <c r="AB36" s="14">
        <v>62</v>
      </c>
      <c r="AC36" s="14">
        <v>4</v>
      </c>
      <c r="AD36" s="14">
        <v>80</v>
      </c>
      <c r="AE36" s="14">
        <v>7</v>
      </c>
      <c r="AF36" s="14">
        <v>72</v>
      </c>
      <c r="AG36" s="14">
        <v>5</v>
      </c>
      <c r="AH36" s="14">
        <v>80</v>
      </c>
      <c r="AI36" s="14">
        <v>7</v>
      </c>
      <c r="AJ36" s="14">
        <v>62</v>
      </c>
      <c r="AK36" s="14">
        <v>4</v>
      </c>
      <c r="AL36" s="14">
        <v>66</v>
      </c>
      <c r="AM36" s="14">
        <v>4</v>
      </c>
      <c r="AN36" s="14">
        <v>66</v>
      </c>
      <c r="AO36" s="14">
        <v>4</v>
      </c>
      <c r="AP36" s="14">
        <v>69</v>
      </c>
      <c r="AQ36" s="14">
        <v>5</v>
      </c>
      <c r="AR36" s="14">
        <v>76</v>
      </c>
      <c r="AS36" s="14">
        <v>7</v>
      </c>
      <c r="AT36" s="14">
        <v>74</v>
      </c>
      <c r="AU36" s="14">
        <v>6</v>
      </c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3"/>
        <v>1451</v>
      </c>
      <c r="BY36" s="19">
        <f t="shared" si="4"/>
        <v>111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20</v>
      </c>
      <c r="CA36" s="20">
        <f t="shared" si="5"/>
        <v>72.55</v>
      </c>
      <c r="CC36"/>
    </row>
    <row r="37" spans="1:81" ht="12.75">
      <c r="A37" s="14">
        <v>6745</v>
      </c>
      <c r="B37" s="15" t="s">
        <v>423</v>
      </c>
      <c r="C37" s="15" t="s">
        <v>250</v>
      </c>
      <c r="D37" s="14"/>
      <c r="E37" s="14"/>
      <c r="F37" s="14"/>
      <c r="G37" s="14"/>
      <c r="H37" s="14"/>
      <c r="I37" s="14"/>
      <c r="J37" s="14"/>
      <c r="K37" s="14"/>
      <c r="L37" s="14">
        <v>82</v>
      </c>
      <c r="M37" s="14">
        <v>7</v>
      </c>
      <c r="N37" s="14">
        <v>74</v>
      </c>
      <c r="O37" s="14">
        <v>6</v>
      </c>
      <c r="P37" s="16"/>
      <c r="Q37" s="16"/>
      <c r="R37" s="16"/>
      <c r="S37" s="1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>
        <v>65</v>
      </c>
      <c r="AU37" s="14">
        <v>5</v>
      </c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>SUM(D37,F37,H37,J37,L37,N37,P37,R37,T37,V37,X37,Z37)+SUM(AB37,AD37,AF37,AH37,AJ37,AL37,AN37,AP37,AR37,AT37,AV37,AX37)+SUM(AZ37,BB37,BD37,BF37,BH37,BJ37,BL37,BN37,BP37,BR37,BT37,BV37)</f>
        <v>221</v>
      </c>
      <c r="BY37" s="19">
        <f>SUM(E37,G37,I37,K37,M37,O37,Q37,S37,U37,W37,Y37,AA37,AC37,AE37,AG37,AI37,AK37,AM37,AO37,AQ37,AS37,AU37,AW37,AY37,BA37,BC37)+SUM(BE37,BG37,BI37,BK37,BM37,BO37,BQ37,BS37,BU37,BW37)</f>
        <v>18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3</v>
      </c>
      <c r="CA37" s="20">
        <f>BX37/BZ37</f>
        <v>73.66666666666667</v>
      </c>
      <c r="CC37"/>
    </row>
    <row r="38" spans="1:81" ht="12.75">
      <c r="A38" s="14">
        <v>4997</v>
      </c>
      <c r="B38" s="15" t="s">
        <v>235</v>
      </c>
      <c r="C38" s="15" t="s">
        <v>234</v>
      </c>
      <c r="D38" s="14">
        <v>64</v>
      </c>
      <c r="E38" s="14">
        <v>4</v>
      </c>
      <c r="F38" s="14"/>
      <c r="G38" s="14"/>
      <c r="H38" s="14"/>
      <c r="I38" s="14"/>
      <c r="J38" s="14"/>
      <c r="K38" s="14"/>
      <c r="L38" s="14">
        <v>66</v>
      </c>
      <c r="M38" s="14">
        <v>4</v>
      </c>
      <c r="N38" s="14">
        <v>62</v>
      </c>
      <c r="O38" s="14">
        <v>3</v>
      </c>
      <c r="P38" s="16"/>
      <c r="Q38" s="16"/>
      <c r="R38" s="16">
        <v>72</v>
      </c>
      <c r="S38" s="16">
        <v>5</v>
      </c>
      <c r="T38" s="14">
        <v>70</v>
      </c>
      <c r="U38" s="14">
        <v>5</v>
      </c>
      <c r="V38" s="14">
        <v>56</v>
      </c>
      <c r="W38" s="14">
        <v>4</v>
      </c>
      <c r="X38" s="14"/>
      <c r="Y38" s="14"/>
      <c r="Z38" s="14"/>
      <c r="AA38" s="14"/>
      <c r="AB38" s="14">
        <v>53</v>
      </c>
      <c r="AC38" s="14">
        <v>3</v>
      </c>
      <c r="AD38" s="14"/>
      <c r="AE38" s="14"/>
      <c r="AF38" s="14">
        <v>53</v>
      </c>
      <c r="AG38" s="14">
        <v>3</v>
      </c>
      <c r="AH38" s="14">
        <v>60</v>
      </c>
      <c r="AI38" s="14">
        <v>4</v>
      </c>
      <c r="AJ38" s="14"/>
      <c r="AK38" s="14"/>
      <c r="AL38" s="14"/>
      <c r="AM38" s="14"/>
      <c r="AN38" s="14"/>
      <c r="AO38" s="14"/>
      <c r="AP38" s="14">
        <v>59</v>
      </c>
      <c r="AQ38" s="14">
        <v>4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3"/>
        <v>615</v>
      </c>
      <c r="BY38" s="19">
        <f t="shared" si="4"/>
        <v>39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10</v>
      </c>
      <c r="CA38" s="20">
        <f t="shared" si="5"/>
        <v>61.5</v>
      </c>
      <c r="CC38"/>
    </row>
    <row r="39" spans="1:81" ht="12.75">
      <c r="A39" s="14">
        <v>5006</v>
      </c>
      <c r="B39" s="15" t="s">
        <v>240</v>
      </c>
      <c r="C39" s="15" t="s">
        <v>234</v>
      </c>
      <c r="D39" s="14"/>
      <c r="E39" s="14"/>
      <c r="F39" s="14">
        <v>76</v>
      </c>
      <c r="G39" s="14">
        <v>6</v>
      </c>
      <c r="H39" s="14"/>
      <c r="I39" s="14"/>
      <c r="J39" s="14"/>
      <c r="K39" s="14"/>
      <c r="L39" s="14">
        <v>76</v>
      </c>
      <c r="M39" s="14">
        <v>6</v>
      </c>
      <c r="N39" s="14">
        <v>76</v>
      </c>
      <c r="O39" s="14">
        <v>6</v>
      </c>
      <c r="P39" s="16">
        <v>76</v>
      </c>
      <c r="Q39" s="16">
        <v>6</v>
      </c>
      <c r="R39" s="16">
        <v>62</v>
      </c>
      <c r="S39" s="16">
        <v>4</v>
      </c>
      <c r="T39" s="14"/>
      <c r="U39" s="14"/>
      <c r="V39" s="14">
        <v>70</v>
      </c>
      <c r="W39" s="14">
        <v>5</v>
      </c>
      <c r="X39" s="14">
        <v>76</v>
      </c>
      <c r="Y39" s="14">
        <v>6</v>
      </c>
      <c r="Z39" s="14">
        <v>86</v>
      </c>
      <c r="AA39" s="14">
        <v>8</v>
      </c>
      <c r="AB39" s="14">
        <v>51</v>
      </c>
      <c r="AC39" s="14">
        <v>2</v>
      </c>
      <c r="AD39" s="14"/>
      <c r="AE39" s="14"/>
      <c r="AF39" s="14">
        <v>68</v>
      </c>
      <c r="AG39" s="14">
        <v>5</v>
      </c>
      <c r="AH39" s="14">
        <v>60</v>
      </c>
      <c r="AI39" s="14">
        <v>4</v>
      </c>
      <c r="AJ39" s="14"/>
      <c r="AK39" s="14"/>
      <c r="AL39" s="14"/>
      <c r="AM39" s="14"/>
      <c r="AN39" s="14">
        <v>67</v>
      </c>
      <c r="AO39" s="14">
        <v>5</v>
      </c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3"/>
        <v>844</v>
      </c>
      <c r="BY39" s="19">
        <f t="shared" si="4"/>
        <v>63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12</v>
      </c>
      <c r="CA39" s="20">
        <f t="shared" si="5"/>
        <v>70.33333333333333</v>
      </c>
      <c r="CC39" t="s">
        <v>50</v>
      </c>
    </row>
    <row r="40" spans="1:81" ht="12.75">
      <c r="A40" s="14">
        <v>5477</v>
      </c>
      <c r="B40" s="15" t="s">
        <v>421</v>
      </c>
      <c r="C40" s="15" t="s">
        <v>234</v>
      </c>
      <c r="D40" s="14"/>
      <c r="E40" s="14"/>
      <c r="F40" s="14"/>
      <c r="G40" s="14"/>
      <c r="H40" s="14"/>
      <c r="I40" s="14"/>
      <c r="J40" s="14"/>
      <c r="K40" s="14"/>
      <c r="L40" s="14">
        <v>48</v>
      </c>
      <c r="M40" s="14">
        <v>2</v>
      </c>
      <c r="N40" s="14"/>
      <c r="O40" s="14"/>
      <c r="P40" s="16">
        <v>55</v>
      </c>
      <c r="Q40" s="16">
        <v>2</v>
      </c>
      <c r="R40" s="16"/>
      <c r="S40" s="16"/>
      <c r="T40" s="14"/>
      <c r="U40" s="14"/>
      <c r="V40" s="14">
        <v>59</v>
      </c>
      <c r="W40" s="14">
        <v>4</v>
      </c>
      <c r="X40" s="14"/>
      <c r="Y40" s="14"/>
      <c r="Z40" s="14">
        <v>56</v>
      </c>
      <c r="AA40" s="14">
        <v>3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69</v>
      </c>
      <c r="AQ40" s="14">
        <v>6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>SUM(D40,F40,H40,J40,L40,N40,P40,R40,T40,V40,X40,Z40)+SUM(AB40,AD40,AF40,AH40,AJ40,AL40,AN40,AP40,AR40,AT40,AV40,AX40)+SUM(AZ40,BB40,BD40,BF40,BH40,BJ40,BL40,BN40,BP40,BR40,BT40,BV40)</f>
        <v>287</v>
      </c>
      <c r="BY40" s="19">
        <f>SUM(E40,G40,I40,K40,M40,O40,Q40,S40,U40,W40,Y40,AA40,AC40,AE40,AG40,AI40,AK40,AM40,AO40,AQ40,AS40,AU40,AW40,AY40,BA40,BC40)+SUM(BE40,BG40,BI40,BK40,BM40,BO40,BQ40,BS40,BU40,BW40)</f>
        <v>17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5</v>
      </c>
      <c r="CA40" s="20">
        <f>BX40/BZ40</f>
        <v>57.4</v>
      </c>
      <c r="CC40" t="s">
        <v>50</v>
      </c>
    </row>
    <row r="41" spans="1:81" ht="12.75">
      <c r="A41" s="14">
        <v>5478</v>
      </c>
      <c r="B41" s="15" t="s">
        <v>238</v>
      </c>
      <c r="C41" s="15" t="s">
        <v>234</v>
      </c>
      <c r="D41" s="14">
        <v>58</v>
      </c>
      <c r="E41" s="14">
        <v>3</v>
      </c>
      <c r="F41" s="14"/>
      <c r="G41" s="14"/>
      <c r="H41" s="14"/>
      <c r="I41" s="14"/>
      <c r="J41" s="14"/>
      <c r="K41" s="14"/>
      <c r="L41" s="14"/>
      <c r="M41" s="14"/>
      <c r="N41" s="14">
        <v>52</v>
      </c>
      <c r="O41" s="14">
        <v>2</v>
      </c>
      <c r="P41" s="16"/>
      <c r="Q41" s="16"/>
      <c r="R41" s="16">
        <v>65</v>
      </c>
      <c r="S41" s="16">
        <v>4</v>
      </c>
      <c r="T41" s="14">
        <v>55</v>
      </c>
      <c r="U41" s="14">
        <v>4</v>
      </c>
      <c r="V41" s="14"/>
      <c r="W41" s="14"/>
      <c r="X41" s="14"/>
      <c r="Y41" s="14"/>
      <c r="Z41" s="14">
        <v>76</v>
      </c>
      <c r="AA41" s="14">
        <v>6</v>
      </c>
      <c r="AB41" s="14">
        <v>67</v>
      </c>
      <c r="AC41" s="14">
        <v>5</v>
      </c>
      <c r="AD41" s="14">
        <v>56</v>
      </c>
      <c r="AE41" s="14">
        <v>2</v>
      </c>
      <c r="AF41" s="14"/>
      <c r="AG41" s="14"/>
      <c r="AH41" s="14">
        <v>65</v>
      </c>
      <c r="AI41" s="14">
        <v>5</v>
      </c>
      <c r="AJ41" s="14"/>
      <c r="AK41" s="14"/>
      <c r="AL41" s="14"/>
      <c r="AM41" s="14"/>
      <c r="AN41" s="14">
        <v>68</v>
      </c>
      <c r="AO41" s="14">
        <v>5</v>
      </c>
      <c r="AP41" s="14">
        <v>73</v>
      </c>
      <c r="AQ41" s="14">
        <v>6</v>
      </c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>SUM(D41,F41,H41,J41,L41,N41,P41,R41,T41,V41,X41,Z41)+SUM(AB41,AD41,AF41,AH41,AJ41,AL41,AN41,AP41,AR41,AT41,AV41,AX41)+SUM(AZ41,BB41,BD41,BF41,BH41,BJ41,BL41,BN41,BP41,BR41,BT41,BV41)</f>
        <v>635</v>
      </c>
      <c r="BY41" s="19">
        <f>SUM(E41,G41,I41,K41,M41,O41,Q41,S41,U41,W41,Y41,AA41,AC41,AE41,AG41,AI41,AK41,AM41,AO41,AQ41,AS41,AU41,AW41,AY41,BA41,BC41)+SUM(BE41,BG41,BI41,BK41,BM41,BO41,BQ41,BS41,BU41,BW41)</f>
        <v>42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10</v>
      </c>
      <c r="CA41" s="20">
        <f>BX41/BZ41</f>
        <v>63.5</v>
      </c>
      <c r="CC41"/>
    </row>
    <row r="42" spans="1:81" ht="12.75">
      <c r="A42" s="14">
        <v>6410</v>
      </c>
      <c r="B42" s="15" t="s">
        <v>236</v>
      </c>
      <c r="C42" s="15" t="s">
        <v>234</v>
      </c>
      <c r="D42" s="14">
        <v>70</v>
      </c>
      <c r="E42" s="14">
        <v>5</v>
      </c>
      <c r="F42" s="14">
        <v>68</v>
      </c>
      <c r="G42" s="14">
        <v>4</v>
      </c>
      <c r="H42" s="14"/>
      <c r="I42" s="14"/>
      <c r="J42" s="14"/>
      <c r="K42" s="14"/>
      <c r="L42" s="14">
        <v>65</v>
      </c>
      <c r="M42" s="14">
        <v>5</v>
      </c>
      <c r="N42" s="14">
        <v>84</v>
      </c>
      <c r="O42" s="14">
        <v>8</v>
      </c>
      <c r="P42" s="16">
        <v>58</v>
      </c>
      <c r="Q42" s="16">
        <v>4</v>
      </c>
      <c r="R42" s="16"/>
      <c r="S42" s="16"/>
      <c r="T42" s="14">
        <v>83</v>
      </c>
      <c r="U42" s="14">
        <v>8</v>
      </c>
      <c r="V42" s="14">
        <v>67</v>
      </c>
      <c r="W42" s="14">
        <v>5</v>
      </c>
      <c r="X42" s="14">
        <v>56</v>
      </c>
      <c r="Y42" s="14">
        <v>4</v>
      </c>
      <c r="Z42" s="14"/>
      <c r="AA42" s="14"/>
      <c r="AB42" s="14"/>
      <c r="AC42" s="14"/>
      <c r="AD42" s="14">
        <v>48</v>
      </c>
      <c r="AE42" s="14">
        <v>2</v>
      </c>
      <c r="AF42" s="14">
        <v>47</v>
      </c>
      <c r="AG42" s="14">
        <v>3</v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>SUM(D42,F42,H42,J42,L42,N42,P42,R42,T42,V42,X42,Z42)+SUM(AB42,AD42,AF42,AH42,AJ42,AL42,AN42,AP42,AR42,AT42,AV42,AX42)+SUM(AZ42,BB42,BD42,BF42,BH42,BJ42,BL42,BN42,BP42,BR42,BT42,BV42)</f>
        <v>646</v>
      </c>
      <c r="BY42" s="19">
        <f>SUM(E42,G42,I42,K42,M42,O42,Q42,S42,U42,W42,Y42,AA42,AC42,AE42,AG42,AI42,AK42,AM42,AO42,AQ42,AS42,AU42,AW42,AY42,BA42,BC42)+SUM(BE42,BG42,BI42,BK42,BM42,BO42,BQ42,BS42,BU42,BW42)</f>
        <v>48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10</v>
      </c>
      <c r="CA42" s="20">
        <f>BX42/BZ42</f>
        <v>64.6</v>
      </c>
      <c r="CC42" t="s">
        <v>50</v>
      </c>
    </row>
    <row r="43" spans="1:81" ht="12.75">
      <c r="A43" s="14">
        <v>6789</v>
      </c>
      <c r="B43" s="15" t="s">
        <v>237</v>
      </c>
      <c r="C43" s="15" t="s">
        <v>234</v>
      </c>
      <c r="D43" s="14">
        <v>71</v>
      </c>
      <c r="E43" s="14">
        <v>5</v>
      </c>
      <c r="F43" s="14">
        <v>66</v>
      </c>
      <c r="G43" s="14">
        <v>4</v>
      </c>
      <c r="H43" s="14"/>
      <c r="I43" s="14"/>
      <c r="J43" s="14"/>
      <c r="K43" s="14"/>
      <c r="L43" s="14"/>
      <c r="M43" s="14"/>
      <c r="N43" s="14">
        <v>63</v>
      </c>
      <c r="O43" s="14">
        <v>4</v>
      </c>
      <c r="P43" s="16">
        <v>67</v>
      </c>
      <c r="Q43" s="16">
        <v>5</v>
      </c>
      <c r="R43" s="16">
        <v>58</v>
      </c>
      <c r="S43" s="16">
        <v>3</v>
      </c>
      <c r="T43" s="14"/>
      <c r="U43" s="14"/>
      <c r="V43" s="14"/>
      <c r="W43" s="14"/>
      <c r="X43" s="14">
        <v>72</v>
      </c>
      <c r="Y43" s="14">
        <v>6</v>
      </c>
      <c r="Z43" s="14">
        <v>74</v>
      </c>
      <c r="AA43" s="14">
        <v>5</v>
      </c>
      <c r="AB43" s="14">
        <v>55</v>
      </c>
      <c r="AC43" s="14">
        <v>3</v>
      </c>
      <c r="AD43" s="14">
        <v>64</v>
      </c>
      <c r="AE43" s="14">
        <v>3</v>
      </c>
      <c r="AF43" s="14">
        <v>56</v>
      </c>
      <c r="AG43" s="14">
        <v>3</v>
      </c>
      <c r="AH43" s="14">
        <v>74</v>
      </c>
      <c r="AI43" s="14">
        <v>6</v>
      </c>
      <c r="AJ43" s="14"/>
      <c r="AK43" s="14"/>
      <c r="AL43" s="14"/>
      <c r="AM43" s="14"/>
      <c r="AN43" s="14">
        <v>72</v>
      </c>
      <c r="AO43" s="14">
        <v>5</v>
      </c>
      <c r="AP43" s="14">
        <v>78</v>
      </c>
      <c r="AQ43" s="14">
        <v>6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>SUM(D43,F43,H43,J43,L43,N43,P43,R43,T43,V43,X43,Z43)+SUM(AB43,AD43,AF43,AH43,AJ43,AL43,AN43,AP43,AR43,AT43,AV43,AX43)+SUM(AZ43,BB43,BD43,BF43,BH43,BJ43,BL43,BN43,BP43,BR43,BT43,BV43)</f>
        <v>870</v>
      </c>
      <c r="BY43" s="19">
        <f>SUM(E43,G43,I43,K43,M43,O43,Q43,S43,U43,W43,Y43,AA43,AC43,AE43,AG43,AI43,AK43,AM43,AO43,AQ43,AS43,AU43,AW43,AY43,BA43,BC43)+SUM(BE43,BG43,BI43,BK43,BM43,BO43,BQ43,BS43,BU43,BW43)</f>
        <v>58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13</v>
      </c>
      <c r="CA43" s="20">
        <f>BX43/BZ43</f>
        <v>66.92307692307692</v>
      </c>
      <c r="CC43"/>
    </row>
    <row r="44" spans="1:81" ht="12.75">
      <c r="A44" s="14">
        <v>6794</v>
      </c>
      <c r="B44" s="15" t="s">
        <v>422</v>
      </c>
      <c r="C44" s="15" t="s">
        <v>234</v>
      </c>
      <c r="D44" s="14"/>
      <c r="E44" s="14"/>
      <c r="F44" s="14"/>
      <c r="G44" s="14"/>
      <c r="H44" s="14"/>
      <c r="I44" s="14"/>
      <c r="J44" s="14"/>
      <c r="K44" s="14"/>
      <c r="L44" s="14">
        <v>62</v>
      </c>
      <c r="M44" s="14">
        <v>4</v>
      </c>
      <c r="N44" s="14"/>
      <c r="O44" s="14"/>
      <c r="P44" s="16">
        <v>61</v>
      </c>
      <c r="Q44" s="16">
        <v>4</v>
      </c>
      <c r="R44" s="16">
        <v>72</v>
      </c>
      <c r="S44" s="16">
        <v>6</v>
      </c>
      <c r="T44" s="14"/>
      <c r="U44" s="14"/>
      <c r="V44" s="14"/>
      <c r="W44" s="14"/>
      <c r="X44" s="14"/>
      <c r="Y44" s="14"/>
      <c r="Z44" s="14"/>
      <c r="AA44" s="14"/>
      <c r="AB44" s="14">
        <v>58</v>
      </c>
      <c r="AC44" s="14">
        <v>4</v>
      </c>
      <c r="AD44" s="14">
        <v>63</v>
      </c>
      <c r="AE44" s="14">
        <v>4</v>
      </c>
      <c r="AF44" s="14">
        <v>51</v>
      </c>
      <c r="AG44" s="14">
        <v>3</v>
      </c>
      <c r="AH44" s="14">
        <v>55</v>
      </c>
      <c r="AI44" s="14">
        <v>3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>SUM(D44,F44,H44,J44,L44,N44,P44,R44,T44,V44,X44,Z44)+SUM(AB44,AD44,AF44,AH44,AJ44,AL44,AN44,AP44,AR44,AT44,AV44,AX44)+SUM(AZ44,BB44,BD44,BF44,BH44,BJ44,BL44,BN44,BP44,BR44,BT44,BV44)</f>
        <v>422</v>
      </c>
      <c r="BY44" s="19">
        <f>SUM(E44,G44,I44,K44,M44,O44,Q44,S44,U44,W44,Y44,AA44,AC44,AE44,AG44,AI44,AK44,AM44,AO44,AQ44,AS44,AU44,AW44,AY44,BA44,BC44)+SUM(BE44,BG44,BI44,BK44,BM44,BO44,BQ44,BS44,BU44,BW44)</f>
        <v>28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7</v>
      </c>
      <c r="CA44" s="20">
        <f>BX44/BZ44</f>
        <v>60.285714285714285</v>
      </c>
      <c r="CC44" t="s">
        <v>50</v>
      </c>
    </row>
    <row r="45" spans="1:81" ht="12.75">
      <c r="A45" s="14">
        <v>6891</v>
      </c>
      <c r="B45" s="15" t="s">
        <v>448</v>
      </c>
      <c r="C45" s="15" t="s">
        <v>234</v>
      </c>
      <c r="D45" s="14">
        <v>74</v>
      </c>
      <c r="E45" s="14">
        <v>6</v>
      </c>
      <c r="F45" s="14">
        <v>80</v>
      </c>
      <c r="G45" s="14">
        <v>7</v>
      </c>
      <c r="H45" s="14"/>
      <c r="I45" s="14"/>
      <c r="J45" s="14"/>
      <c r="K45" s="14"/>
      <c r="L45" s="14"/>
      <c r="M45" s="14"/>
      <c r="N45" s="14"/>
      <c r="O45" s="14"/>
      <c r="P45" s="16"/>
      <c r="Q45" s="16"/>
      <c r="R45" s="16"/>
      <c r="S45" s="16"/>
      <c r="T45" s="14">
        <v>76</v>
      </c>
      <c r="U45" s="14">
        <v>6</v>
      </c>
      <c r="V45" s="14">
        <v>64</v>
      </c>
      <c r="W45" s="14">
        <v>4</v>
      </c>
      <c r="X45" s="14">
        <v>74</v>
      </c>
      <c r="Y45" s="14">
        <v>5</v>
      </c>
      <c r="Z45" s="14">
        <v>60</v>
      </c>
      <c r="AA45" s="14">
        <v>4</v>
      </c>
      <c r="AB45" s="14"/>
      <c r="AC45" s="14"/>
      <c r="AD45" s="14">
        <v>73</v>
      </c>
      <c r="AE45" s="14">
        <v>6</v>
      </c>
      <c r="AF45" s="14"/>
      <c r="AG45" s="14"/>
      <c r="AH45" s="14"/>
      <c r="AI45" s="14"/>
      <c r="AJ45" s="14"/>
      <c r="AK45" s="14"/>
      <c r="AL45" s="14"/>
      <c r="AM45" s="14"/>
      <c r="AN45" s="14">
        <v>68</v>
      </c>
      <c r="AO45" s="14">
        <v>4</v>
      </c>
      <c r="AP45" s="14">
        <v>72</v>
      </c>
      <c r="AQ45" s="14">
        <v>5</v>
      </c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3"/>
        <v>641</v>
      </c>
      <c r="BY45" s="19">
        <f t="shared" si="4"/>
        <v>47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9</v>
      </c>
      <c r="CA45" s="20">
        <f t="shared" si="5"/>
        <v>71.22222222222223</v>
      </c>
      <c r="CC45"/>
    </row>
    <row r="46" spans="1:81" ht="12.75">
      <c r="A46" s="14">
        <v>6988</v>
      </c>
      <c r="B46" s="15" t="s">
        <v>239</v>
      </c>
      <c r="C46" s="15" t="s">
        <v>234</v>
      </c>
      <c r="D46" s="14"/>
      <c r="E46" s="14"/>
      <c r="F46" s="14">
        <v>61</v>
      </c>
      <c r="G46" s="14">
        <v>3</v>
      </c>
      <c r="H46" s="14"/>
      <c r="I46" s="14"/>
      <c r="J46" s="14"/>
      <c r="K46" s="14"/>
      <c r="L46" s="14"/>
      <c r="M46" s="14"/>
      <c r="N46" s="14"/>
      <c r="O46" s="14"/>
      <c r="P46" s="16"/>
      <c r="Q46" s="16"/>
      <c r="R46" s="16"/>
      <c r="S46" s="16"/>
      <c r="T46" s="14">
        <v>58</v>
      </c>
      <c r="U46" s="14">
        <v>4</v>
      </c>
      <c r="V46" s="14"/>
      <c r="W46" s="14"/>
      <c r="X46" s="14">
        <v>30</v>
      </c>
      <c r="Y46" s="14">
        <v>1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52</v>
      </c>
      <c r="AO46" s="14">
        <v>3</v>
      </c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3"/>
        <v>201</v>
      </c>
      <c r="BY46" s="19">
        <f t="shared" si="4"/>
        <v>11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4</v>
      </c>
      <c r="CA46" s="20">
        <f t="shared" si="5"/>
        <v>50.25</v>
      </c>
      <c r="CC46" t="s">
        <v>50</v>
      </c>
    </row>
    <row r="47" spans="1:81" ht="12.75">
      <c r="A47" s="14">
        <v>1087</v>
      </c>
      <c r="B47" s="15" t="s">
        <v>378</v>
      </c>
      <c r="C47" s="15" t="s">
        <v>242</v>
      </c>
      <c r="D47" s="14"/>
      <c r="E47" s="14"/>
      <c r="F47" s="14"/>
      <c r="G47" s="14"/>
      <c r="H47" s="14">
        <v>71</v>
      </c>
      <c r="I47" s="14">
        <v>6</v>
      </c>
      <c r="J47" s="14">
        <v>62</v>
      </c>
      <c r="K47" s="14">
        <v>4</v>
      </c>
      <c r="L47" s="14"/>
      <c r="M47" s="14"/>
      <c r="N47" s="14"/>
      <c r="O47" s="14"/>
      <c r="P47" s="16"/>
      <c r="Q47" s="16"/>
      <c r="R47" s="16">
        <v>80</v>
      </c>
      <c r="S47" s="16">
        <v>7</v>
      </c>
      <c r="T47" s="14"/>
      <c r="U47" s="14"/>
      <c r="V47" s="14"/>
      <c r="W47" s="14"/>
      <c r="X47" s="14">
        <v>76</v>
      </c>
      <c r="Y47" s="14">
        <v>6</v>
      </c>
      <c r="Z47" s="14">
        <v>60</v>
      </c>
      <c r="AA47" s="14">
        <v>4</v>
      </c>
      <c r="AB47" s="14"/>
      <c r="AC47" s="14"/>
      <c r="AD47" s="14"/>
      <c r="AE47" s="14"/>
      <c r="AF47" s="14"/>
      <c r="AG47" s="14"/>
      <c r="AH47" s="14">
        <v>57</v>
      </c>
      <c r="AI47" s="14">
        <v>4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406</v>
      </c>
      <c r="BY47" s="19">
        <f t="shared" si="4"/>
        <v>31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6</v>
      </c>
      <c r="CA47" s="20">
        <f t="shared" si="5"/>
        <v>67.66666666666667</v>
      </c>
      <c r="CC47" t="s">
        <v>50</v>
      </c>
    </row>
    <row r="48" spans="1:81" ht="12.75">
      <c r="A48" s="14">
        <v>1272</v>
      </c>
      <c r="B48" s="15" t="s">
        <v>246</v>
      </c>
      <c r="C48" s="15" t="s">
        <v>242</v>
      </c>
      <c r="D48" s="14">
        <v>72</v>
      </c>
      <c r="E48" s="14">
        <v>5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6">
        <v>72</v>
      </c>
      <c r="Q48" s="16">
        <v>5</v>
      </c>
      <c r="R48" s="16">
        <v>86</v>
      </c>
      <c r="S48" s="16">
        <v>8</v>
      </c>
      <c r="T48" s="14">
        <v>80</v>
      </c>
      <c r="U48" s="14">
        <v>7</v>
      </c>
      <c r="V48" s="14">
        <v>74</v>
      </c>
      <c r="W48" s="14">
        <v>6</v>
      </c>
      <c r="X48" s="14">
        <v>74</v>
      </c>
      <c r="Y48" s="14">
        <v>6</v>
      </c>
      <c r="Z48" s="14">
        <v>69</v>
      </c>
      <c r="AA48" s="14">
        <v>5</v>
      </c>
      <c r="AB48" s="14"/>
      <c r="AC48" s="14"/>
      <c r="AD48" s="14"/>
      <c r="AE48" s="14"/>
      <c r="AF48" s="14">
        <v>82</v>
      </c>
      <c r="AG48" s="14">
        <v>7</v>
      </c>
      <c r="AH48" s="14"/>
      <c r="AI48" s="14"/>
      <c r="AJ48" s="14">
        <v>70</v>
      </c>
      <c r="AK48" s="14">
        <v>5</v>
      </c>
      <c r="AL48" s="14">
        <v>63</v>
      </c>
      <c r="AM48" s="14">
        <v>4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>
        <v>65</v>
      </c>
      <c r="AY48" s="14">
        <v>5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3"/>
        <v>807</v>
      </c>
      <c r="BY48" s="19">
        <f t="shared" si="4"/>
        <v>63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11</v>
      </c>
      <c r="CA48" s="20">
        <f t="shared" si="5"/>
        <v>73.36363636363636</v>
      </c>
      <c r="CC48"/>
    </row>
    <row r="49" spans="1:81" ht="12.75">
      <c r="A49" s="14">
        <v>1291</v>
      </c>
      <c r="B49" s="15" t="s">
        <v>245</v>
      </c>
      <c r="C49" s="15" t="s">
        <v>242</v>
      </c>
      <c r="D49" s="14">
        <v>74</v>
      </c>
      <c r="E49" s="14">
        <v>6</v>
      </c>
      <c r="F49" s="14">
        <v>72</v>
      </c>
      <c r="G49" s="14">
        <v>5</v>
      </c>
      <c r="H49" s="14">
        <v>70</v>
      </c>
      <c r="I49" s="14">
        <v>5</v>
      </c>
      <c r="J49" s="14">
        <v>78</v>
      </c>
      <c r="K49" s="14">
        <v>6</v>
      </c>
      <c r="L49" s="14">
        <v>76</v>
      </c>
      <c r="M49" s="14">
        <v>6</v>
      </c>
      <c r="N49" s="14">
        <v>76</v>
      </c>
      <c r="O49" s="14">
        <v>6</v>
      </c>
      <c r="P49" s="16">
        <v>68</v>
      </c>
      <c r="Q49" s="16">
        <v>4</v>
      </c>
      <c r="R49" s="16"/>
      <c r="S49" s="16"/>
      <c r="T49" s="14">
        <v>72</v>
      </c>
      <c r="U49" s="14">
        <v>5</v>
      </c>
      <c r="V49" s="14">
        <v>70</v>
      </c>
      <c r="W49" s="14">
        <v>5</v>
      </c>
      <c r="X49" s="14"/>
      <c r="Y49" s="14"/>
      <c r="Z49" s="14">
        <v>72</v>
      </c>
      <c r="AA49" s="14">
        <v>5</v>
      </c>
      <c r="AB49" s="14"/>
      <c r="AC49" s="14"/>
      <c r="AD49" s="14"/>
      <c r="AE49" s="14"/>
      <c r="AF49" s="14"/>
      <c r="AG49" s="14"/>
      <c r="AH49" s="14">
        <v>80</v>
      </c>
      <c r="AI49" s="14">
        <v>7</v>
      </c>
      <c r="AJ49" s="14">
        <v>68</v>
      </c>
      <c r="AK49" s="14">
        <v>4</v>
      </c>
      <c r="AL49" s="14">
        <v>76</v>
      </c>
      <c r="AM49" s="14">
        <v>6</v>
      </c>
      <c r="AN49" s="14"/>
      <c r="AO49" s="14"/>
      <c r="AP49" s="14"/>
      <c r="AQ49" s="14"/>
      <c r="AR49" s="14"/>
      <c r="AS49" s="14"/>
      <c r="AT49" s="14"/>
      <c r="AU49" s="14"/>
      <c r="AV49" s="14">
        <v>73</v>
      </c>
      <c r="AW49" s="14">
        <v>6</v>
      </c>
      <c r="AX49" s="14">
        <v>74</v>
      </c>
      <c r="AY49" s="14">
        <v>6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3"/>
        <v>1099</v>
      </c>
      <c r="BY49" s="19">
        <f t="shared" si="4"/>
        <v>82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15</v>
      </c>
      <c r="CA49" s="20">
        <f t="shared" si="5"/>
        <v>73.26666666666667</v>
      </c>
      <c r="CC49"/>
    </row>
    <row r="50" spans="1:81" ht="12.75">
      <c r="A50" s="14">
        <v>3042</v>
      </c>
      <c r="B50" s="15" t="s">
        <v>244</v>
      </c>
      <c r="C50" s="15" t="s">
        <v>242</v>
      </c>
      <c r="D50" s="14">
        <v>62</v>
      </c>
      <c r="E50" s="14">
        <v>4</v>
      </c>
      <c r="F50" s="14">
        <v>58</v>
      </c>
      <c r="G50" s="14">
        <v>2</v>
      </c>
      <c r="H50" s="14"/>
      <c r="I50" s="14"/>
      <c r="J50" s="14">
        <v>60</v>
      </c>
      <c r="K50" s="14">
        <v>4</v>
      </c>
      <c r="L50" s="14">
        <v>79</v>
      </c>
      <c r="M50" s="14">
        <v>7</v>
      </c>
      <c r="N50" s="14">
        <v>72</v>
      </c>
      <c r="O50" s="14">
        <v>6</v>
      </c>
      <c r="P50" s="16">
        <v>70</v>
      </c>
      <c r="Q50" s="16">
        <v>5</v>
      </c>
      <c r="R50" s="16">
        <v>68</v>
      </c>
      <c r="S50" s="16">
        <v>5</v>
      </c>
      <c r="T50" s="14"/>
      <c r="U50" s="14"/>
      <c r="V50" s="14"/>
      <c r="W50" s="14"/>
      <c r="X50" s="14">
        <v>72</v>
      </c>
      <c r="Y50" s="14">
        <v>6</v>
      </c>
      <c r="Z50" s="14">
        <v>72</v>
      </c>
      <c r="AA50" s="14">
        <v>6</v>
      </c>
      <c r="AB50" s="14"/>
      <c r="AC50" s="14"/>
      <c r="AD50" s="14"/>
      <c r="AE50" s="14"/>
      <c r="AF50" s="14">
        <v>73</v>
      </c>
      <c r="AG50" s="14">
        <v>6</v>
      </c>
      <c r="AH50" s="14">
        <v>78</v>
      </c>
      <c r="AI50" s="14">
        <v>6</v>
      </c>
      <c r="AJ50" s="14">
        <v>70</v>
      </c>
      <c r="AK50" s="14">
        <v>4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>
        <v>76</v>
      </c>
      <c r="AW50" s="14">
        <v>6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910</v>
      </c>
      <c r="BY50" s="19">
        <f t="shared" si="4"/>
        <v>67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13</v>
      </c>
      <c r="CA50" s="20">
        <f t="shared" si="5"/>
        <v>70</v>
      </c>
      <c r="CC50" t="s">
        <v>50</v>
      </c>
    </row>
    <row r="51" spans="1:81" ht="12.75">
      <c r="A51" s="14">
        <v>3803</v>
      </c>
      <c r="B51" s="15" t="s">
        <v>247</v>
      </c>
      <c r="C51" s="15" t="s">
        <v>242</v>
      </c>
      <c r="D51" s="14"/>
      <c r="E51" s="14"/>
      <c r="F51" s="14">
        <v>72</v>
      </c>
      <c r="G51" s="14">
        <v>6</v>
      </c>
      <c r="H51" s="14">
        <v>61</v>
      </c>
      <c r="I51" s="14">
        <v>3</v>
      </c>
      <c r="J51" s="14"/>
      <c r="K51" s="14"/>
      <c r="L51" s="14">
        <v>69</v>
      </c>
      <c r="M51" s="14">
        <v>5</v>
      </c>
      <c r="N51" s="14">
        <v>66</v>
      </c>
      <c r="O51" s="14">
        <v>4</v>
      </c>
      <c r="P51" s="16">
        <v>86</v>
      </c>
      <c r="Q51" s="16">
        <v>8</v>
      </c>
      <c r="R51" s="16">
        <v>70</v>
      </c>
      <c r="S51" s="16">
        <v>6</v>
      </c>
      <c r="T51" s="14">
        <v>78</v>
      </c>
      <c r="U51" s="14">
        <v>6</v>
      </c>
      <c r="V51" s="14">
        <v>74</v>
      </c>
      <c r="W51" s="14">
        <v>5</v>
      </c>
      <c r="X51" s="14">
        <v>65</v>
      </c>
      <c r="Y51" s="14">
        <v>5</v>
      </c>
      <c r="Z51" s="14"/>
      <c r="AA51" s="14"/>
      <c r="AB51" s="14"/>
      <c r="AC51" s="14"/>
      <c r="AD51" s="14"/>
      <c r="AE51" s="14"/>
      <c r="AF51" s="14">
        <v>62</v>
      </c>
      <c r="AG51" s="14">
        <v>3</v>
      </c>
      <c r="AH51" s="14"/>
      <c r="AI51" s="14"/>
      <c r="AJ51" s="14">
        <v>71</v>
      </c>
      <c r="AK51" s="14">
        <v>6</v>
      </c>
      <c r="AL51" s="14">
        <v>63</v>
      </c>
      <c r="AM51" s="14">
        <v>4</v>
      </c>
      <c r="AN51" s="14"/>
      <c r="AO51" s="14"/>
      <c r="AP51" s="14"/>
      <c r="AQ51" s="14"/>
      <c r="AR51" s="14"/>
      <c r="AS51" s="14"/>
      <c r="AT51" s="14"/>
      <c r="AU51" s="14"/>
      <c r="AV51" s="14">
        <v>78</v>
      </c>
      <c r="AW51" s="14">
        <v>6</v>
      </c>
      <c r="AX51" s="14">
        <v>66</v>
      </c>
      <c r="AY51" s="14">
        <v>3</v>
      </c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981</v>
      </c>
      <c r="BY51" s="19">
        <f t="shared" si="4"/>
        <v>70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14</v>
      </c>
      <c r="CA51" s="20">
        <f t="shared" si="5"/>
        <v>70.07142857142857</v>
      </c>
      <c r="CC51"/>
    </row>
    <row r="52" spans="1:81" ht="12.75">
      <c r="A52" s="14">
        <v>5765</v>
      </c>
      <c r="B52" s="15" t="s">
        <v>241</v>
      </c>
      <c r="C52" s="15" t="s">
        <v>242</v>
      </c>
      <c r="D52" s="14">
        <v>77</v>
      </c>
      <c r="E52" s="14">
        <v>7</v>
      </c>
      <c r="F52" s="14">
        <v>82</v>
      </c>
      <c r="G52" s="14">
        <v>7</v>
      </c>
      <c r="H52" s="14">
        <v>73</v>
      </c>
      <c r="I52" s="14">
        <v>6</v>
      </c>
      <c r="J52" s="14">
        <v>58</v>
      </c>
      <c r="K52" s="14">
        <v>3</v>
      </c>
      <c r="L52" s="14">
        <v>67</v>
      </c>
      <c r="M52" s="14">
        <v>5</v>
      </c>
      <c r="N52" s="14">
        <v>65</v>
      </c>
      <c r="O52" s="14">
        <v>4</v>
      </c>
      <c r="P52" s="16"/>
      <c r="Q52" s="16"/>
      <c r="R52" s="16">
        <v>86</v>
      </c>
      <c r="S52" s="16">
        <v>8</v>
      </c>
      <c r="T52" s="14">
        <v>80</v>
      </c>
      <c r="U52" s="14">
        <v>7</v>
      </c>
      <c r="V52" s="14">
        <v>72</v>
      </c>
      <c r="W52" s="14">
        <v>5</v>
      </c>
      <c r="X52" s="14"/>
      <c r="Y52" s="14"/>
      <c r="Z52" s="14">
        <v>76</v>
      </c>
      <c r="AA52" s="14">
        <v>6</v>
      </c>
      <c r="AB52" s="14"/>
      <c r="AC52" s="14"/>
      <c r="AD52" s="14"/>
      <c r="AE52" s="14"/>
      <c r="AF52" s="14">
        <v>79</v>
      </c>
      <c r="AG52" s="14">
        <v>7</v>
      </c>
      <c r="AH52" s="14">
        <v>72</v>
      </c>
      <c r="AI52" s="14">
        <v>5</v>
      </c>
      <c r="AJ52" s="14">
        <v>76</v>
      </c>
      <c r="AK52" s="14">
        <v>6</v>
      </c>
      <c r="AL52" s="14">
        <v>70</v>
      </c>
      <c r="AM52" s="14">
        <v>5</v>
      </c>
      <c r="AN52" s="14"/>
      <c r="AO52" s="14"/>
      <c r="AP52" s="14"/>
      <c r="AQ52" s="14"/>
      <c r="AR52" s="14"/>
      <c r="AS52" s="14"/>
      <c r="AT52" s="14"/>
      <c r="AU52" s="14"/>
      <c r="AV52" s="14">
        <v>84</v>
      </c>
      <c r="AW52" s="14">
        <v>8</v>
      </c>
      <c r="AX52" s="14">
        <v>75</v>
      </c>
      <c r="AY52" s="14">
        <v>6</v>
      </c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3"/>
        <v>1192</v>
      </c>
      <c r="BY52" s="19">
        <f t="shared" si="4"/>
        <v>95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16</v>
      </c>
      <c r="CA52" s="20">
        <f t="shared" si="5"/>
        <v>74.5</v>
      </c>
      <c r="CC52"/>
    </row>
    <row r="53" spans="1:81" ht="12.75">
      <c r="A53" s="14">
        <v>6235</v>
      </c>
      <c r="B53" s="15" t="s">
        <v>243</v>
      </c>
      <c r="C53" s="15" t="s">
        <v>242</v>
      </c>
      <c r="D53" s="14">
        <v>79</v>
      </c>
      <c r="E53" s="14">
        <v>7</v>
      </c>
      <c r="F53" s="14">
        <v>77</v>
      </c>
      <c r="G53" s="14">
        <v>7</v>
      </c>
      <c r="H53" s="14">
        <v>86</v>
      </c>
      <c r="I53" s="14">
        <v>8</v>
      </c>
      <c r="J53" s="14">
        <v>82</v>
      </c>
      <c r="K53" s="14">
        <v>7</v>
      </c>
      <c r="L53" s="14">
        <v>78</v>
      </c>
      <c r="M53" s="14">
        <v>7</v>
      </c>
      <c r="N53" s="14">
        <v>84</v>
      </c>
      <c r="O53" s="14">
        <v>8</v>
      </c>
      <c r="P53" s="16">
        <v>69</v>
      </c>
      <c r="Q53" s="16">
        <v>5</v>
      </c>
      <c r="R53" s="16"/>
      <c r="S53" s="16"/>
      <c r="T53" s="14">
        <v>73</v>
      </c>
      <c r="U53" s="14">
        <v>6</v>
      </c>
      <c r="V53" s="14">
        <v>74</v>
      </c>
      <c r="W53" s="14">
        <v>5</v>
      </c>
      <c r="X53" s="14">
        <v>62</v>
      </c>
      <c r="Y53" s="14">
        <v>4</v>
      </c>
      <c r="Z53" s="14"/>
      <c r="AA53" s="14"/>
      <c r="AB53" s="14"/>
      <c r="AC53" s="14"/>
      <c r="AD53" s="14"/>
      <c r="AE53" s="14"/>
      <c r="AF53" s="14">
        <v>82</v>
      </c>
      <c r="AG53" s="14">
        <v>7</v>
      </c>
      <c r="AH53" s="14">
        <v>69</v>
      </c>
      <c r="AI53" s="14">
        <v>5</v>
      </c>
      <c r="AJ53" s="14"/>
      <c r="AK53" s="14"/>
      <c r="AL53" s="14">
        <v>82</v>
      </c>
      <c r="AM53" s="14">
        <v>7</v>
      </c>
      <c r="AN53" s="14"/>
      <c r="AO53" s="14"/>
      <c r="AP53" s="14"/>
      <c r="AQ53" s="14"/>
      <c r="AR53" s="14"/>
      <c r="AS53" s="14"/>
      <c r="AT53" s="14"/>
      <c r="AU53" s="14"/>
      <c r="AV53" s="14">
        <v>64</v>
      </c>
      <c r="AW53" s="14">
        <v>4</v>
      </c>
      <c r="AX53" s="14">
        <v>76</v>
      </c>
      <c r="AY53" s="14">
        <v>6</v>
      </c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3"/>
        <v>1137</v>
      </c>
      <c r="BY53" s="19">
        <f t="shared" si="4"/>
        <v>93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15</v>
      </c>
      <c r="CA53" s="20">
        <f t="shared" si="5"/>
        <v>75.8</v>
      </c>
      <c r="CC53"/>
    </row>
    <row r="54" spans="1:81" ht="12.75">
      <c r="A54" s="14">
        <v>3673</v>
      </c>
      <c r="B54" s="15" t="s">
        <v>463</v>
      </c>
      <c r="C54" s="15" t="s">
        <v>383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6"/>
      <c r="Q54" s="16"/>
      <c r="R54" s="16"/>
      <c r="S54" s="16"/>
      <c r="T54" s="14"/>
      <c r="U54" s="14"/>
      <c r="V54" s="14"/>
      <c r="W54" s="14"/>
      <c r="X54" s="14"/>
      <c r="Y54" s="14"/>
      <c r="Z54" s="14"/>
      <c r="AA54" s="14"/>
      <c r="AB54" s="14">
        <v>60</v>
      </c>
      <c r="AC54" s="14">
        <v>3</v>
      </c>
      <c r="AD54" s="14">
        <v>69</v>
      </c>
      <c r="AE54" s="14">
        <v>6</v>
      </c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>SUM(D54,F54,H54,J54,L54,N54,P54,R54,T54,V54,X54,Z54)+SUM(AB54,AD54,AF54,AH54,AJ54,AL54,AN54,AP54,AR54,AT54,AV54,AX54)+SUM(AZ54,BB54,BD54,BF54,BH54,BJ54,BL54,BN54,BP54,BR54,BT54,BV54)</f>
        <v>129</v>
      </c>
      <c r="BY54" s="19">
        <f>SUM(E54,G54,I54,K54,M54,O54,Q54,S54,U54,W54,Y54,AA54,AC54,AE54,AG54,AI54,AK54,AM54,AO54,AQ54,AS54,AU54,AW54,AY54,BA54,BC54)+SUM(BE54,BG54,BI54,BK54,BM54,BO54,BQ54,BS54,BU54,BW54)</f>
        <v>9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2</v>
      </c>
      <c r="CA54" s="20">
        <f>BX54/BZ54</f>
        <v>64.5</v>
      </c>
      <c r="CC54"/>
    </row>
    <row r="55" spans="1:81" ht="12.75">
      <c r="A55" s="14">
        <v>3668</v>
      </c>
      <c r="B55" s="15" t="s">
        <v>384</v>
      </c>
      <c r="C55" s="15" t="s">
        <v>383</v>
      </c>
      <c r="D55" s="14"/>
      <c r="E55" s="14"/>
      <c r="F55" s="14"/>
      <c r="G55" s="14"/>
      <c r="H55" s="14">
        <v>51</v>
      </c>
      <c r="I55" s="14">
        <v>4</v>
      </c>
      <c r="J55" s="14">
        <v>59</v>
      </c>
      <c r="K55" s="14">
        <v>4</v>
      </c>
      <c r="L55" s="14"/>
      <c r="M55" s="14"/>
      <c r="N55" s="14"/>
      <c r="O55" s="14"/>
      <c r="P55" s="16"/>
      <c r="Q55" s="16"/>
      <c r="R55" s="16"/>
      <c r="S55" s="16"/>
      <c r="T55" s="14">
        <v>66</v>
      </c>
      <c r="U55" s="14">
        <v>5</v>
      </c>
      <c r="V55" s="14">
        <v>63</v>
      </c>
      <c r="W55" s="14">
        <v>4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239</v>
      </c>
      <c r="BY55" s="19">
        <f t="shared" si="4"/>
        <v>17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4</v>
      </c>
      <c r="CA55" s="20">
        <f t="shared" si="5"/>
        <v>59.75</v>
      </c>
      <c r="CC55"/>
    </row>
    <row r="56" spans="1:81" ht="12.75">
      <c r="A56" s="14">
        <v>3670</v>
      </c>
      <c r="B56" s="15" t="s">
        <v>420</v>
      </c>
      <c r="C56" s="15" t="s">
        <v>383</v>
      </c>
      <c r="D56" s="14"/>
      <c r="E56" s="14"/>
      <c r="F56" s="14"/>
      <c r="G56" s="14"/>
      <c r="H56" s="14"/>
      <c r="I56" s="14"/>
      <c r="J56" s="14"/>
      <c r="K56" s="14"/>
      <c r="L56" s="14">
        <v>57</v>
      </c>
      <c r="M56" s="14">
        <v>2</v>
      </c>
      <c r="N56" s="14">
        <v>62</v>
      </c>
      <c r="O56" s="14">
        <v>3</v>
      </c>
      <c r="P56" s="16"/>
      <c r="Q56" s="16"/>
      <c r="R56" s="16"/>
      <c r="S56" s="16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aca="true" t="shared" si="6" ref="BX56:BX62">SUM(D56,F56,H56,J56,L56,N56,P56,R56,T56,V56,X56,Z56)+SUM(AB56,AD56,AF56,AH56,AJ56,AL56,AN56,AP56,AR56,AT56,AV56,AX56)+SUM(AZ56,BB56,BD56,BF56,BH56,BJ56,BL56,BN56,BP56,BR56,BT56,BV56)</f>
        <v>119</v>
      </c>
      <c r="BY56" s="19">
        <f aca="true" t="shared" si="7" ref="BY56:BY62">SUM(E56,G56,I56,K56,M56,O56,Q56,S56,U56,W56,Y56,AA56,AC56,AE56,AG56,AI56,AK56,AM56,AO56,AQ56,AS56,AU56,AW56,AY56,BA56,BC56)+SUM(BE56,BG56,BI56,BK56,BM56,BO56,BQ56,BS56,BU56,BW56)</f>
        <v>5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</v>
      </c>
      <c r="CA56" s="20">
        <f aca="true" t="shared" si="8" ref="CA56:CA62">BX56/BZ56</f>
        <v>59.5</v>
      </c>
      <c r="CC56"/>
    </row>
    <row r="57" spans="1:81" ht="12.75">
      <c r="A57" s="14">
        <v>4097</v>
      </c>
      <c r="B57" s="15" t="s">
        <v>385</v>
      </c>
      <c r="C57" s="15" t="s">
        <v>383</v>
      </c>
      <c r="D57" s="14"/>
      <c r="E57" s="14"/>
      <c r="F57" s="14"/>
      <c r="G57" s="14"/>
      <c r="H57" s="14">
        <v>67</v>
      </c>
      <c r="I57" s="14">
        <v>5</v>
      </c>
      <c r="J57" s="14">
        <v>54</v>
      </c>
      <c r="K57" s="14">
        <v>3</v>
      </c>
      <c r="L57" s="14">
        <v>65</v>
      </c>
      <c r="M57" s="14">
        <v>5</v>
      </c>
      <c r="N57" s="14">
        <v>36</v>
      </c>
      <c r="O57" s="14">
        <v>1</v>
      </c>
      <c r="P57" s="16">
        <v>62</v>
      </c>
      <c r="Q57" s="16">
        <v>4</v>
      </c>
      <c r="R57" s="16">
        <v>59</v>
      </c>
      <c r="S57" s="16">
        <v>4</v>
      </c>
      <c r="T57" s="14">
        <v>59</v>
      </c>
      <c r="U57" s="14">
        <v>4</v>
      </c>
      <c r="V57" s="14">
        <v>72</v>
      </c>
      <c r="W57" s="14">
        <v>6</v>
      </c>
      <c r="X57" s="14">
        <v>60</v>
      </c>
      <c r="Y57" s="14">
        <v>4</v>
      </c>
      <c r="Z57" s="14">
        <v>66</v>
      </c>
      <c r="AA57" s="14">
        <v>5</v>
      </c>
      <c r="AB57" s="14">
        <v>52</v>
      </c>
      <c r="AC57" s="14">
        <v>3</v>
      </c>
      <c r="AD57" s="14">
        <v>62</v>
      </c>
      <c r="AE57" s="14">
        <v>4</v>
      </c>
      <c r="AF57" s="14"/>
      <c r="AG57" s="14"/>
      <c r="AH57" s="14"/>
      <c r="AI57" s="14"/>
      <c r="AJ57" s="14">
        <v>59</v>
      </c>
      <c r="AK57" s="14">
        <v>4</v>
      </c>
      <c r="AL57" s="14">
        <v>57</v>
      </c>
      <c r="AM57" s="14">
        <v>3</v>
      </c>
      <c r="AN57" s="14">
        <v>60</v>
      </c>
      <c r="AO57" s="14">
        <v>4</v>
      </c>
      <c r="AP57" s="14">
        <v>58</v>
      </c>
      <c r="AQ57" s="14">
        <v>3</v>
      </c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6"/>
        <v>948</v>
      </c>
      <c r="BY57" s="19">
        <f t="shared" si="7"/>
        <v>62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16</v>
      </c>
      <c r="CA57" s="20">
        <f t="shared" si="8"/>
        <v>59.25</v>
      </c>
      <c r="CC57"/>
    </row>
    <row r="58" spans="1:81" ht="12.75">
      <c r="A58" s="14">
        <v>6137</v>
      </c>
      <c r="B58" s="15" t="s">
        <v>418</v>
      </c>
      <c r="C58" s="15" t="s">
        <v>383</v>
      </c>
      <c r="D58" s="14"/>
      <c r="E58" s="14"/>
      <c r="F58" s="14"/>
      <c r="G58" s="14"/>
      <c r="H58" s="14"/>
      <c r="I58" s="14"/>
      <c r="J58" s="14"/>
      <c r="K58" s="14"/>
      <c r="L58" s="14">
        <v>76</v>
      </c>
      <c r="M58" s="14">
        <v>6</v>
      </c>
      <c r="N58" s="14">
        <v>74</v>
      </c>
      <c r="O58" s="14">
        <v>6</v>
      </c>
      <c r="P58" s="16">
        <v>80</v>
      </c>
      <c r="Q58" s="16">
        <v>7</v>
      </c>
      <c r="R58" s="16">
        <v>86</v>
      </c>
      <c r="S58" s="16">
        <v>8</v>
      </c>
      <c r="T58" s="14">
        <v>56</v>
      </c>
      <c r="U58" s="14">
        <v>4</v>
      </c>
      <c r="V58" s="14">
        <v>72</v>
      </c>
      <c r="W58" s="14">
        <v>6</v>
      </c>
      <c r="X58" s="14"/>
      <c r="Y58" s="14"/>
      <c r="Z58" s="14"/>
      <c r="AA58" s="14"/>
      <c r="AB58" s="14">
        <v>69</v>
      </c>
      <c r="AC58" s="14">
        <v>5</v>
      </c>
      <c r="AD58" s="14">
        <v>69</v>
      </c>
      <c r="AE58" s="14">
        <v>5</v>
      </c>
      <c r="AF58" s="14"/>
      <c r="AG58" s="14"/>
      <c r="AH58" s="14"/>
      <c r="AI58" s="14"/>
      <c r="AJ58" s="14">
        <v>54</v>
      </c>
      <c r="AK58" s="14">
        <v>3</v>
      </c>
      <c r="AL58" s="14">
        <v>55</v>
      </c>
      <c r="AM58" s="14">
        <v>4</v>
      </c>
      <c r="AN58" s="14">
        <v>72</v>
      </c>
      <c r="AO58" s="14">
        <v>6</v>
      </c>
      <c r="AP58" s="14">
        <v>61</v>
      </c>
      <c r="AQ58" s="14">
        <v>4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6"/>
        <v>824</v>
      </c>
      <c r="BY58" s="19">
        <f t="shared" si="7"/>
        <v>64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12</v>
      </c>
      <c r="CA58" s="20">
        <f t="shared" si="8"/>
        <v>68.66666666666667</v>
      </c>
      <c r="CC58"/>
    </row>
    <row r="59" spans="1:81" ht="12.75">
      <c r="A59" s="14">
        <v>6258</v>
      </c>
      <c r="B59" s="15" t="s">
        <v>447</v>
      </c>
      <c r="C59" s="15" t="s">
        <v>383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6"/>
      <c r="Q59" s="16"/>
      <c r="R59" s="16"/>
      <c r="S59" s="16"/>
      <c r="T59" s="14">
        <v>66</v>
      </c>
      <c r="U59" s="14">
        <v>5</v>
      </c>
      <c r="V59" s="14">
        <v>61</v>
      </c>
      <c r="W59" s="14">
        <v>4</v>
      </c>
      <c r="X59" s="14">
        <v>66</v>
      </c>
      <c r="Y59" s="14">
        <v>4</v>
      </c>
      <c r="Z59" s="14">
        <v>73</v>
      </c>
      <c r="AA59" s="14">
        <v>6</v>
      </c>
      <c r="AB59" s="14"/>
      <c r="AC59" s="14"/>
      <c r="AD59" s="14"/>
      <c r="AE59" s="14"/>
      <c r="AF59" s="14"/>
      <c r="AG59" s="14"/>
      <c r="AH59" s="14"/>
      <c r="AI59" s="14"/>
      <c r="AJ59" s="14">
        <v>51</v>
      </c>
      <c r="AK59" s="14">
        <v>2</v>
      </c>
      <c r="AL59" s="14">
        <v>62</v>
      </c>
      <c r="AM59" s="14">
        <v>4</v>
      </c>
      <c r="AN59" s="14">
        <v>49</v>
      </c>
      <c r="AO59" s="14">
        <v>2</v>
      </c>
      <c r="AP59" s="14">
        <v>62</v>
      </c>
      <c r="AQ59" s="14">
        <v>4</v>
      </c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>SUM(D59,F59,H59,J59,L59,N59,P59,R59,T59,V59,X59,Z59)+SUM(AB59,AD59,AF59,AH59,AJ59,AL59,AN59,AP59,AR59,AT59,AV59,AX59)+SUM(AZ59,BB59,BD59,BF59,BH59,BJ59,BL59,BN59,BP59,BR59,BT59,BV59)</f>
        <v>490</v>
      </c>
      <c r="BY59" s="19">
        <f>SUM(E59,G59,I59,K59,M59,O59,Q59,S59,U59,W59,Y59,AA59,AC59,AE59,AG59,AI59,AK59,AM59,AO59,AQ59,AS59,AU59,AW59,AY59,BA59,BC59)+SUM(BE59,BG59,BI59,BK59,BM59,BO59,BQ59,BS59,BU59,BW59)</f>
        <v>31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8</v>
      </c>
      <c r="CA59" s="20">
        <f>BX59/BZ59</f>
        <v>61.25</v>
      </c>
      <c r="CC59"/>
    </row>
    <row r="60" spans="1:81" ht="12.75">
      <c r="A60" s="14">
        <v>6259</v>
      </c>
      <c r="B60" s="15" t="s">
        <v>387</v>
      </c>
      <c r="C60" s="15" t="s">
        <v>383</v>
      </c>
      <c r="D60" s="14"/>
      <c r="E60" s="14"/>
      <c r="F60" s="14"/>
      <c r="G60" s="14"/>
      <c r="H60" s="14">
        <v>68</v>
      </c>
      <c r="I60" s="14">
        <v>5</v>
      </c>
      <c r="J60" s="14">
        <v>46</v>
      </c>
      <c r="K60" s="14">
        <v>2</v>
      </c>
      <c r="L60" s="14">
        <v>75</v>
      </c>
      <c r="M60" s="14">
        <v>6</v>
      </c>
      <c r="N60" s="14">
        <v>74</v>
      </c>
      <c r="O60" s="14">
        <v>6</v>
      </c>
      <c r="P60" s="16">
        <v>58</v>
      </c>
      <c r="Q60" s="16">
        <v>4</v>
      </c>
      <c r="R60" s="16">
        <v>70</v>
      </c>
      <c r="S60" s="16">
        <v>5</v>
      </c>
      <c r="T60" s="14">
        <v>74</v>
      </c>
      <c r="U60" s="14">
        <v>6</v>
      </c>
      <c r="V60" s="14">
        <v>64</v>
      </c>
      <c r="W60" s="14">
        <v>5</v>
      </c>
      <c r="X60" s="14">
        <v>39</v>
      </c>
      <c r="Y60" s="14">
        <v>1</v>
      </c>
      <c r="Z60" s="14">
        <v>67</v>
      </c>
      <c r="AA60" s="14">
        <v>5</v>
      </c>
      <c r="AB60" s="14">
        <v>66</v>
      </c>
      <c r="AC60" s="14">
        <v>5</v>
      </c>
      <c r="AD60" s="14">
        <v>66</v>
      </c>
      <c r="AE60" s="14">
        <v>5</v>
      </c>
      <c r="AF60" s="14"/>
      <c r="AG60" s="14"/>
      <c r="AH60" s="14"/>
      <c r="AI60" s="14"/>
      <c r="AJ60" s="14">
        <v>68</v>
      </c>
      <c r="AK60" s="14">
        <v>5</v>
      </c>
      <c r="AL60" s="14">
        <v>76</v>
      </c>
      <c r="AM60" s="14">
        <v>6</v>
      </c>
      <c r="AN60" s="14">
        <v>60</v>
      </c>
      <c r="AO60" s="14">
        <v>4</v>
      </c>
      <c r="AP60" s="14">
        <v>72</v>
      </c>
      <c r="AQ60" s="14">
        <v>5</v>
      </c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 t="shared" si="6"/>
        <v>1043</v>
      </c>
      <c r="BY60" s="19">
        <f t="shared" si="7"/>
        <v>75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16</v>
      </c>
      <c r="CA60" s="20">
        <f t="shared" si="8"/>
        <v>65.1875</v>
      </c>
      <c r="CC60"/>
    </row>
    <row r="61" spans="1:81" ht="12.75">
      <c r="A61" s="14">
        <v>6444</v>
      </c>
      <c r="B61" s="15" t="s">
        <v>382</v>
      </c>
      <c r="C61" s="15" t="s">
        <v>383</v>
      </c>
      <c r="D61" s="14"/>
      <c r="E61" s="14"/>
      <c r="F61" s="14"/>
      <c r="G61" s="14"/>
      <c r="H61" s="14">
        <v>47</v>
      </c>
      <c r="I61" s="14">
        <v>3</v>
      </c>
      <c r="J61" s="14">
        <v>39</v>
      </c>
      <c r="K61" s="14">
        <v>2</v>
      </c>
      <c r="L61" s="14"/>
      <c r="M61" s="14"/>
      <c r="N61" s="14"/>
      <c r="O61" s="14"/>
      <c r="P61" s="16">
        <v>54</v>
      </c>
      <c r="Q61" s="16">
        <v>4</v>
      </c>
      <c r="R61" s="16">
        <v>57</v>
      </c>
      <c r="S61" s="16">
        <v>4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>
        <v>59</v>
      </c>
      <c r="AO61" s="14">
        <v>3</v>
      </c>
      <c r="AP61" s="14">
        <v>62</v>
      </c>
      <c r="AQ61" s="14">
        <v>4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6"/>
        <v>318</v>
      </c>
      <c r="BY61" s="19">
        <f t="shared" si="7"/>
        <v>20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6</v>
      </c>
      <c r="CA61" s="20">
        <f t="shared" si="8"/>
        <v>53</v>
      </c>
      <c r="CC61"/>
    </row>
    <row r="62" spans="1:81" ht="12.75">
      <c r="A62" s="14">
        <v>6448</v>
      </c>
      <c r="B62" s="15" t="s">
        <v>419</v>
      </c>
      <c r="C62" s="15" t="s">
        <v>383</v>
      </c>
      <c r="D62" s="14"/>
      <c r="E62" s="14"/>
      <c r="F62" s="14"/>
      <c r="G62" s="14"/>
      <c r="H62" s="14"/>
      <c r="I62" s="14"/>
      <c r="J62" s="14"/>
      <c r="K62" s="14"/>
      <c r="L62" s="14">
        <v>72</v>
      </c>
      <c r="M62" s="14">
        <v>5</v>
      </c>
      <c r="N62" s="14">
        <v>70</v>
      </c>
      <c r="O62" s="14">
        <v>5</v>
      </c>
      <c r="P62" s="16"/>
      <c r="Q62" s="16"/>
      <c r="R62" s="16"/>
      <c r="S62" s="16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6"/>
        <v>142</v>
      </c>
      <c r="BY62" s="19">
        <f t="shared" si="7"/>
        <v>10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2</v>
      </c>
      <c r="CA62" s="20">
        <f t="shared" si="8"/>
        <v>71</v>
      </c>
      <c r="CC62" t="s">
        <v>50</v>
      </c>
    </row>
    <row r="63" spans="1:81" ht="12.75">
      <c r="A63" s="14">
        <v>6452</v>
      </c>
      <c r="B63" s="15" t="s">
        <v>386</v>
      </c>
      <c r="C63" s="15" t="s">
        <v>383</v>
      </c>
      <c r="D63" s="14"/>
      <c r="E63" s="14"/>
      <c r="F63" s="14"/>
      <c r="G63" s="14"/>
      <c r="H63" s="14">
        <v>82</v>
      </c>
      <c r="I63" s="14">
        <v>7</v>
      </c>
      <c r="J63" s="14">
        <v>67</v>
      </c>
      <c r="K63" s="14">
        <v>5</v>
      </c>
      <c r="L63" s="14"/>
      <c r="M63" s="14"/>
      <c r="N63" s="14"/>
      <c r="O63" s="14"/>
      <c r="P63" s="16"/>
      <c r="Q63" s="16"/>
      <c r="R63" s="16"/>
      <c r="S63" s="16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t="shared" si="3"/>
        <v>149</v>
      </c>
      <c r="BY63" s="19">
        <f t="shared" si="4"/>
        <v>12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2</v>
      </c>
      <c r="CA63" s="20">
        <f t="shared" si="5"/>
        <v>74.5</v>
      </c>
      <c r="CC63"/>
    </row>
    <row r="64" spans="1:79" ht="12.75">
      <c r="A64" s="17">
        <v>6462</v>
      </c>
      <c r="B64" s="23" t="s">
        <v>434</v>
      </c>
      <c r="C64" s="21" t="s">
        <v>383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>
        <v>69</v>
      </c>
      <c r="Q64" s="16">
        <v>5</v>
      </c>
      <c r="R64" s="16">
        <v>86</v>
      </c>
      <c r="S64" s="16">
        <v>8</v>
      </c>
      <c r="T64" s="14"/>
      <c r="U64" s="14"/>
      <c r="V64" s="14"/>
      <c r="W64" s="14"/>
      <c r="X64" s="14">
        <v>70</v>
      </c>
      <c r="Y64" s="14">
        <v>5</v>
      </c>
      <c r="Z64" s="14">
        <v>76</v>
      </c>
      <c r="AA64" s="14">
        <v>6</v>
      </c>
      <c r="AB64" s="14">
        <v>70</v>
      </c>
      <c r="AC64" s="14">
        <v>5</v>
      </c>
      <c r="AD64" s="14">
        <v>53</v>
      </c>
      <c r="AE64" s="14">
        <v>2</v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>SUM(D64,F64,H64,J64,L64,N64,P64,R64,T64,V64,X64,Z64)+SUM(AB64,AD64,AF64,AH64,AJ64,AL64,AN64,AP64,AR64,AT64,AV64,AX64)+SUM(AZ64,BB64,BD64,BF64,BH64,BJ64,BL64,BN64,BP64,BR64,BT64,BV64)</f>
        <v>424</v>
      </c>
      <c r="BY64" s="19">
        <f>SUM(E64,G64,I64,K64,M64,O64,Q64,S64,U64,W64,Y64,AA64,AC64,AE64,AG64,AI64,AK64,AM64,AO64,AQ64,AS64,AU64,AW64,AY64,BA64,BC64)+SUM(BE64,BG64,BI64,BK64,BM64,BO64,BQ64,BS64,BU64,BW64)</f>
        <v>31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6</v>
      </c>
      <c r="CA64" s="20">
        <f>BX64/BZ64</f>
        <v>70.66666666666667</v>
      </c>
    </row>
    <row r="65" spans="1:79" ht="12.75">
      <c r="A65" s="17">
        <v>6910</v>
      </c>
      <c r="B65" s="23" t="s">
        <v>457</v>
      </c>
      <c r="C65" s="21" t="s">
        <v>383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6"/>
      <c r="Q65" s="16"/>
      <c r="R65" s="16"/>
      <c r="S65" s="16"/>
      <c r="T65" s="14"/>
      <c r="U65" s="14"/>
      <c r="V65" s="14"/>
      <c r="W65" s="14"/>
      <c r="X65" s="14">
        <v>74</v>
      </c>
      <c r="Y65" s="14">
        <v>6</v>
      </c>
      <c r="Z65" s="14">
        <v>67</v>
      </c>
      <c r="AA65" s="14">
        <v>4</v>
      </c>
      <c r="AB65" s="14"/>
      <c r="AC65" s="14"/>
      <c r="AD65" s="14"/>
      <c r="AE65" s="14"/>
      <c r="AF65" s="14"/>
      <c r="AG65" s="14"/>
      <c r="AH65" s="14"/>
      <c r="AI65" s="14"/>
      <c r="AJ65" s="14">
        <v>61</v>
      </c>
      <c r="AK65" s="14">
        <v>3</v>
      </c>
      <c r="AL65" s="14">
        <v>64</v>
      </c>
      <c r="AM65" s="14">
        <v>5</v>
      </c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>SUM(D65,F65,H65,J65,L65,N65,P65,R65,T65,V65,X65,Z65)+SUM(AB65,AD65,AF65,AH65,AJ65,AL65,AN65,AP65,AR65,AT65,AV65,AX65)+SUM(AZ65,BB65,BD65,BF65,BH65,BJ65,BL65,BN65,BP65,BR65,BT65,BV65)</f>
        <v>266</v>
      </c>
      <c r="BY65" s="19">
        <f>SUM(E65,G65,I65,K65,M65,O65,Q65,S65,U65,W65,Y65,AA65,AC65,AE65,AG65,AI65,AK65,AM65,AO65,AQ65,AS65,AU65,AW65,AY65,BA65,BC65)+SUM(BE65,BG65,BI65,BK65,BM65,BO65,BQ65,BS65,BU65,BW65)</f>
        <v>18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4</v>
      </c>
      <c r="CA65" s="20">
        <f>BX65/BZ65</f>
        <v>66.5</v>
      </c>
    </row>
  </sheetData>
  <sheetProtection/>
  <conditionalFormatting sqref="BX1 BZ1 CB1 CD1 BX3 BZ3 CB3 CD3 CF1:CF65536 CH1:CH65536 CJ1:CJ65536 CL1:CL65536 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14" dxfId="12" operator="equal" stopIfTrue="1">
      <formula>90</formula>
    </cfRule>
  </conditionalFormatting>
  <conditionalFormatting sqref="CC1 CA1 BY1 BY3 CC3 CG1:CG65536 CI1:CI65536 CK1:CK65536 CM1:CM65536 AS1:AS65536 AQ1:AQ65536 AO1:AO65536 AM1:AM65536 AK1:AK65536 AI1:AI65536 AG1:AG65536 AE1:AE65536 AC1:AC65536 AA1:AA65536 Y1:Y65536 W1:W65536 U1:U65536 S1:S65536 Q1:Q65536 O1:O65536 M1:M65536 K1:K65536 I1:I65536 G1:G65536 E1:E65536 BU1:BU65536 BS1:BS65536 BQ1:BQ65536 BO1:BO65536 BM1:BM65536 BK1:BK65536 BI1:BI65536 BG1:BG65536 BE1:BE65536 BC1:BC65536 BA1:BA65536 AY1:AY65536 AW1:AW65536 AU1:AU65536">
    <cfRule type="cellIs" priority="13" dxfId="12" operator="equal" stopIfTrue="1">
      <formula>9</formula>
    </cfRule>
  </conditionalFormatting>
  <printOptions/>
  <pageMargins left="0.3937007874015748" right="0.3937007874015748" top="0.1968503937007874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710937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9" width="3.710937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7" width="3.8515625" style="4" hidden="1" customWidth="1"/>
    <col min="28" max="60" width="3.7109375" style="4" hidden="1" customWidth="1"/>
    <col min="61" max="75" width="3.710937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74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135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3198</v>
      </c>
      <c r="B5" s="15" t="s">
        <v>93</v>
      </c>
      <c r="C5" s="15" t="s">
        <v>94</v>
      </c>
      <c r="D5" s="14">
        <v>77</v>
      </c>
      <c r="E5" s="14">
        <v>7</v>
      </c>
      <c r="F5" s="14">
        <v>90</v>
      </c>
      <c r="G5" s="14">
        <v>9</v>
      </c>
      <c r="H5" s="14">
        <v>76</v>
      </c>
      <c r="I5" s="14">
        <v>6</v>
      </c>
      <c r="J5" s="14">
        <v>72</v>
      </c>
      <c r="K5" s="14">
        <v>5</v>
      </c>
      <c r="L5" s="14"/>
      <c r="M5" s="14"/>
      <c r="N5" s="14">
        <v>84</v>
      </c>
      <c r="O5" s="14">
        <v>8</v>
      </c>
      <c r="P5" s="16">
        <v>74</v>
      </c>
      <c r="Q5" s="16">
        <v>5</v>
      </c>
      <c r="R5" s="16"/>
      <c r="S5" s="16"/>
      <c r="T5" s="14">
        <v>68</v>
      </c>
      <c r="U5" s="14">
        <v>5</v>
      </c>
      <c r="V5" s="14"/>
      <c r="W5" s="14"/>
      <c r="X5" s="14">
        <v>72</v>
      </c>
      <c r="Y5" s="14">
        <v>5</v>
      </c>
      <c r="Z5" s="14">
        <v>74</v>
      </c>
      <c r="AA5" s="14">
        <v>5</v>
      </c>
      <c r="AB5" s="14">
        <v>66</v>
      </c>
      <c r="AC5" s="14">
        <v>4</v>
      </c>
      <c r="AD5" s="14"/>
      <c r="AE5" s="14"/>
      <c r="AF5" s="14">
        <v>82</v>
      </c>
      <c r="AG5" s="14">
        <v>7</v>
      </c>
      <c r="AH5" s="14">
        <v>80</v>
      </c>
      <c r="AI5" s="14">
        <v>7</v>
      </c>
      <c r="AJ5" s="14">
        <v>82</v>
      </c>
      <c r="AK5" s="14">
        <v>7</v>
      </c>
      <c r="AL5" s="14">
        <v>75</v>
      </c>
      <c r="AM5" s="14">
        <v>6</v>
      </c>
      <c r="AN5" s="14">
        <v>86</v>
      </c>
      <c r="AO5" s="14">
        <v>8</v>
      </c>
      <c r="AP5" s="14">
        <v>76</v>
      </c>
      <c r="AQ5" s="14">
        <v>6</v>
      </c>
      <c r="AR5" s="14">
        <v>78</v>
      </c>
      <c r="AS5" s="14">
        <v>6</v>
      </c>
      <c r="AT5" s="14">
        <v>72</v>
      </c>
      <c r="AU5" s="14">
        <v>5</v>
      </c>
      <c r="AV5" s="14"/>
      <c r="AW5" s="14"/>
      <c r="AX5" s="14">
        <v>86</v>
      </c>
      <c r="AY5" s="14">
        <v>8</v>
      </c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40">SUM(D5,F5,H5,J5,L5,N5,P5,R5,T5,V5,X5,Z5)+SUM(AB5,AD5,AF5,AH5,AJ5,AL5,AN5,AP5,AR5,AT5,AV5,AX5)+SUM(AZ5,BB5,BD5,BF5,BH5,BJ5,BL5,BN5,BP5,BR5,BT5,BV5)</f>
        <v>1470</v>
      </c>
      <c r="BY5" s="19">
        <f aca="true" t="shared" si="1" ref="BY5:BY40">SUM(E5,G5,I5,K5,M5,O5,Q5,S5,U5,W5,Y5,AA5,AC5,AE5,AG5,AI5,AK5,AM5,AO5,AQ5,AS5,AU5,AW5,AY5,BA5,BC5)+SUM(BE5,BG5,BI5,BK5,BM5,BO5,BQ5,BS5,BU5,BW5)</f>
        <v>119</v>
      </c>
      <c r="BZ5" s="19">
        <f>COUNT(D5,F5,H5,J5,L5,N5,P5,R5,T5,V5,X5,Z5)+COUNT(AB5,AD5,AF5,AH5,AJ5,AL5,AN5,AP5,AR5,AT5,AV5,AX5)+COUNT(AZ5,BB5,BD5,BF5,BH5,BJ5,BL5,BN5,BP5,BR5,BT5,BV5)+COUNT(#REF!,#REF!,#REF!,#REF!,#REF!,#REF!,#REF!,#REF!)</f>
        <v>19</v>
      </c>
      <c r="CA5" s="20">
        <f aca="true" t="shared" si="2" ref="CA5:CA40">BX5/BZ5</f>
        <v>77.36842105263158</v>
      </c>
      <c r="CC5"/>
    </row>
    <row r="6" spans="1:81" ht="12.75">
      <c r="A6" s="14">
        <v>3238</v>
      </c>
      <c r="B6" s="15" t="s">
        <v>97</v>
      </c>
      <c r="C6" s="15" t="s">
        <v>94</v>
      </c>
      <c r="D6" s="14">
        <v>62</v>
      </c>
      <c r="E6" s="14">
        <v>3</v>
      </c>
      <c r="F6" s="14"/>
      <c r="G6" s="14"/>
      <c r="H6" s="14">
        <v>74</v>
      </c>
      <c r="I6" s="14">
        <v>6</v>
      </c>
      <c r="J6" s="14">
        <v>71</v>
      </c>
      <c r="K6" s="14">
        <v>6</v>
      </c>
      <c r="L6" s="14"/>
      <c r="M6" s="14"/>
      <c r="N6" s="14">
        <v>64</v>
      </c>
      <c r="O6" s="14">
        <v>4</v>
      </c>
      <c r="P6" s="16"/>
      <c r="Q6" s="16"/>
      <c r="R6" s="16">
        <v>72</v>
      </c>
      <c r="S6" s="16">
        <v>5</v>
      </c>
      <c r="T6" s="14">
        <v>76</v>
      </c>
      <c r="U6" s="14">
        <v>6</v>
      </c>
      <c r="V6" s="14">
        <v>79</v>
      </c>
      <c r="W6" s="14">
        <v>7</v>
      </c>
      <c r="X6" s="14">
        <v>70</v>
      </c>
      <c r="Y6" s="14">
        <v>5</v>
      </c>
      <c r="Z6" s="14"/>
      <c r="AA6" s="14"/>
      <c r="AB6" s="14">
        <v>79</v>
      </c>
      <c r="AC6" s="14">
        <v>7</v>
      </c>
      <c r="AD6" s="14">
        <v>78</v>
      </c>
      <c r="AE6" s="14">
        <v>7</v>
      </c>
      <c r="AF6" s="14">
        <v>86</v>
      </c>
      <c r="AG6" s="14">
        <v>8</v>
      </c>
      <c r="AH6" s="14">
        <v>84</v>
      </c>
      <c r="AI6" s="14">
        <v>8</v>
      </c>
      <c r="AJ6" s="14">
        <v>76</v>
      </c>
      <c r="AK6" s="14">
        <v>6</v>
      </c>
      <c r="AL6" s="14">
        <v>74</v>
      </c>
      <c r="AM6" s="14">
        <v>6</v>
      </c>
      <c r="AN6" s="14">
        <v>82</v>
      </c>
      <c r="AO6" s="14">
        <v>7</v>
      </c>
      <c r="AP6" s="14">
        <v>71</v>
      </c>
      <c r="AQ6" s="14">
        <v>5</v>
      </c>
      <c r="AR6" s="14">
        <v>74</v>
      </c>
      <c r="AS6" s="14">
        <v>6</v>
      </c>
      <c r="AT6" s="14">
        <v>80</v>
      </c>
      <c r="AU6" s="14">
        <v>7</v>
      </c>
      <c r="AV6" s="14">
        <v>78</v>
      </c>
      <c r="AW6" s="14">
        <v>7</v>
      </c>
      <c r="AX6" s="14">
        <v>72</v>
      </c>
      <c r="AY6" s="14">
        <v>5</v>
      </c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1502</v>
      </c>
      <c r="BY6" s="19">
        <f t="shared" si="1"/>
        <v>121</v>
      </c>
      <c r="BZ6" s="19">
        <f>COUNT(D6,F6,H6,J6,L6,N6,P6,R6,T6,V6,X6,Z6)+COUNT(AB6,AD6,AF6,AH6,AJ6,AL6,AN6,AP6,AR6,AT6,AV6,AX6)+COUNT(AZ6,BB6,BD6,BF6,BH6,BJ6,BL6,BN6,BP6,BR6,BT6,BV6)+COUNT(#REF!,#REF!,#REF!,#REF!,#REF!,#REF!,#REF!,#REF!)</f>
        <v>20</v>
      </c>
      <c r="CA6" s="20">
        <f t="shared" si="2"/>
        <v>75.1</v>
      </c>
      <c r="CC6"/>
    </row>
    <row r="7" spans="1:81" ht="12.75">
      <c r="A7" s="14">
        <v>3499</v>
      </c>
      <c r="B7" s="15" t="s">
        <v>137</v>
      </c>
      <c r="C7" s="15" t="s">
        <v>94</v>
      </c>
      <c r="D7" s="14">
        <v>76</v>
      </c>
      <c r="E7" s="14">
        <v>6</v>
      </c>
      <c r="F7" s="14">
        <v>63</v>
      </c>
      <c r="G7" s="14">
        <v>4</v>
      </c>
      <c r="H7" s="14"/>
      <c r="I7" s="14"/>
      <c r="J7" s="14">
        <v>74</v>
      </c>
      <c r="K7" s="14">
        <v>5</v>
      </c>
      <c r="L7" s="14">
        <v>66</v>
      </c>
      <c r="M7" s="14">
        <v>5</v>
      </c>
      <c r="N7" s="14"/>
      <c r="O7" s="14"/>
      <c r="P7" s="16">
        <v>76</v>
      </c>
      <c r="Q7" s="16">
        <v>6</v>
      </c>
      <c r="R7" s="16">
        <v>78</v>
      </c>
      <c r="S7" s="16">
        <v>7</v>
      </c>
      <c r="T7" s="14">
        <v>60</v>
      </c>
      <c r="U7" s="14">
        <v>4</v>
      </c>
      <c r="V7" s="14"/>
      <c r="W7" s="14"/>
      <c r="X7" s="14">
        <v>67</v>
      </c>
      <c r="Y7" s="14">
        <v>4</v>
      </c>
      <c r="Z7" s="14"/>
      <c r="AA7" s="14"/>
      <c r="AB7" s="14"/>
      <c r="AC7" s="14"/>
      <c r="AD7" s="14"/>
      <c r="AE7" s="14"/>
      <c r="AF7" s="14">
        <v>70</v>
      </c>
      <c r="AG7" s="14">
        <v>5</v>
      </c>
      <c r="AH7" s="14"/>
      <c r="AI7" s="14"/>
      <c r="AJ7" s="14">
        <v>64</v>
      </c>
      <c r="AK7" s="14">
        <v>4</v>
      </c>
      <c r="AL7" s="14"/>
      <c r="AM7" s="14"/>
      <c r="AN7" s="14">
        <v>76</v>
      </c>
      <c r="AO7" s="14">
        <v>6</v>
      </c>
      <c r="AP7" s="14">
        <v>76</v>
      </c>
      <c r="AQ7" s="14">
        <v>6</v>
      </c>
      <c r="AR7" s="14"/>
      <c r="AS7" s="14"/>
      <c r="AT7" s="14"/>
      <c r="AU7" s="14"/>
      <c r="AV7" s="14">
        <v>67</v>
      </c>
      <c r="AW7" s="14">
        <v>4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913</v>
      </c>
      <c r="BY7" s="19">
        <f t="shared" si="1"/>
        <v>66</v>
      </c>
      <c r="BZ7" s="19">
        <f>COUNT(D7,F7,H7,J7,L7,N7,P7,R7,T7,V7,X7,Z7)+COUNT(AB7,AD7,AF7,AH7,AJ7,AL7,AN7,AP7,AR7,AT7,AV7,AX7)+COUNT(AZ7,BB7,BD7,BF7,BH7,BJ7,BL7,BN7,BP7,BR7,BT7,BV7)+COUNT(#REF!,#REF!,#REF!,#REF!,#REF!,#REF!,#REF!,#REF!)</f>
        <v>13</v>
      </c>
      <c r="CA7" s="20">
        <f t="shared" si="2"/>
        <v>70.23076923076923</v>
      </c>
      <c r="CC7"/>
    </row>
    <row r="8" spans="1:81" ht="12.75">
      <c r="A8" s="14">
        <v>3681</v>
      </c>
      <c r="B8" s="15" t="s">
        <v>133</v>
      </c>
      <c r="C8" s="15" t="s">
        <v>94</v>
      </c>
      <c r="D8" s="14">
        <v>63</v>
      </c>
      <c r="E8" s="14">
        <v>4</v>
      </c>
      <c r="F8" s="14"/>
      <c r="G8" s="14"/>
      <c r="H8" s="14">
        <v>76</v>
      </c>
      <c r="I8" s="14">
        <v>6</v>
      </c>
      <c r="J8" s="14">
        <v>82</v>
      </c>
      <c r="K8" s="14">
        <v>7</v>
      </c>
      <c r="L8" s="14">
        <v>55</v>
      </c>
      <c r="M8" s="14">
        <v>3</v>
      </c>
      <c r="N8" s="14"/>
      <c r="O8" s="14"/>
      <c r="P8" s="16">
        <v>78</v>
      </c>
      <c r="Q8" s="16">
        <v>6</v>
      </c>
      <c r="R8" s="16">
        <v>79</v>
      </c>
      <c r="S8" s="16">
        <v>7</v>
      </c>
      <c r="T8" s="14">
        <v>69</v>
      </c>
      <c r="U8" s="14">
        <v>5</v>
      </c>
      <c r="V8" s="14">
        <v>66</v>
      </c>
      <c r="W8" s="14">
        <v>4</v>
      </c>
      <c r="X8" s="14">
        <v>76</v>
      </c>
      <c r="Y8" s="14">
        <v>7</v>
      </c>
      <c r="Z8" s="14">
        <v>70</v>
      </c>
      <c r="AA8" s="14">
        <v>5</v>
      </c>
      <c r="AB8" s="14"/>
      <c r="AC8" s="14"/>
      <c r="AD8" s="14">
        <v>68</v>
      </c>
      <c r="AE8" s="14">
        <v>4</v>
      </c>
      <c r="AF8" s="14"/>
      <c r="AG8" s="14"/>
      <c r="AH8" s="14">
        <v>76</v>
      </c>
      <c r="AI8" s="14">
        <v>6</v>
      </c>
      <c r="AJ8" s="14">
        <v>68</v>
      </c>
      <c r="AK8" s="14">
        <v>4</v>
      </c>
      <c r="AL8" s="14"/>
      <c r="AM8" s="14"/>
      <c r="AN8" s="14">
        <v>73</v>
      </c>
      <c r="AO8" s="14">
        <v>6</v>
      </c>
      <c r="AP8" s="14"/>
      <c r="AQ8" s="14"/>
      <c r="AR8" s="14">
        <v>72</v>
      </c>
      <c r="AS8" s="14">
        <v>5</v>
      </c>
      <c r="AT8" s="14">
        <v>74</v>
      </c>
      <c r="AU8" s="14">
        <v>6</v>
      </c>
      <c r="AV8" s="14">
        <v>76</v>
      </c>
      <c r="AW8" s="14">
        <v>6</v>
      </c>
      <c r="AX8" s="14">
        <v>82</v>
      </c>
      <c r="AY8" s="14">
        <v>7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1303</v>
      </c>
      <c r="BY8" s="19">
        <f t="shared" si="1"/>
        <v>98</v>
      </c>
      <c r="BZ8" s="19">
        <f>COUNT(D8,F8,H8,J8,L8,N8,P8,R8,T8,V8,X8,Z8)+COUNT(AB8,AD8,AF8,AH8,AJ8,AL8,AN8,AP8,AR8,AT8,AV8,AX8)+COUNT(AZ8,BB8,BD8,BF8,BH8,BJ8,BL8,BN8,BP8,BR8,BT8,BV8)+COUNT(#REF!,#REF!,#REF!,#REF!,#REF!,#REF!,#REF!,#REF!)</f>
        <v>18</v>
      </c>
      <c r="CA8" s="20">
        <f t="shared" si="2"/>
        <v>72.38888888888889</v>
      </c>
      <c r="CC8" t="s">
        <v>50</v>
      </c>
    </row>
    <row r="9" spans="1:81" ht="12.75">
      <c r="A9" s="14">
        <v>3853</v>
      </c>
      <c r="B9" s="15" t="s">
        <v>261</v>
      </c>
      <c r="C9" s="15" t="s">
        <v>94</v>
      </c>
      <c r="D9" s="14"/>
      <c r="E9" s="14"/>
      <c r="F9" s="14"/>
      <c r="G9" s="14"/>
      <c r="H9" s="14">
        <v>66</v>
      </c>
      <c r="I9" s="14">
        <v>4</v>
      </c>
      <c r="J9" s="14"/>
      <c r="K9" s="14"/>
      <c r="L9" s="14">
        <v>86</v>
      </c>
      <c r="M9" s="14">
        <v>8</v>
      </c>
      <c r="N9" s="14">
        <v>74</v>
      </c>
      <c r="O9" s="14">
        <v>6</v>
      </c>
      <c r="P9" s="16"/>
      <c r="Q9" s="16"/>
      <c r="R9" s="16">
        <v>68</v>
      </c>
      <c r="S9" s="16">
        <v>4</v>
      </c>
      <c r="T9" s="14"/>
      <c r="U9" s="14"/>
      <c r="V9" s="14">
        <v>71</v>
      </c>
      <c r="W9" s="14">
        <v>6</v>
      </c>
      <c r="X9" s="14"/>
      <c r="Y9" s="14"/>
      <c r="Z9" s="14"/>
      <c r="AA9" s="14"/>
      <c r="AB9" s="14">
        <v>69</v>
      </c>
      <c r="AC9" s="14">
        <v>5</v>
      </c>
      <c r="AD9" s="14"/>
      <c r="AE9" s="14"/>
      <c r="AF9" s="14">
        <v>67</v>
      </c>
      <c r="AG9" s="14">
        <v>4</v>
      </c>
      <c r="AH9" s="14"/>
      <c r="AI9" s="14"/>
      <c r="AJ9" s="14">
        <v>74</v>
      </c>
      <c r="AK9" s="14">
        <v>6</v>
      </c>
      <c r="AL9" s="14">
        <v>75</v>
      </c>
      <c r="AM9" s="14">
        <v>6</v>
      </c>
      <c r="AN9" s="14">
        <v>68</v>
      </c>
      <c r="AO9" s="14">
        <v>5</v>
      </c>
      <c r="AP9" s="14"/>
      <c r="AQ9" s="14"/>
      <c r="AR9" s="14"/>
      <c r="AS9" s="14"/>
      <c r="AT9" s="14"/>
      <c r="AU9" s="14"/>
      <c r="AV9" s="14">
        <v>50</v>
      </c>
      <c r="AW9" s="14">
        <v>2</v>
      </c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768</v>
      </c>
      <c r="BY9" s="19">
        <f t="shared" si="1"/>
        <v>56</v>
      </c>
      <c r="BZ9" s="19">
        <f>COUNT(D9,F9,H9,J9,L9,N9,P9,R9,T9,V9,X9,Z9)+COUNT(AB9,AD9,AF9,AH9,AJ9,AL9,AN9,AP9,AR9,AT9,AV9,AX9)+COUNT(AZ9,BB9,BD9,BF9,BH9,BJ9,BL9,BN9,BP9,BR9,BT9,BV9)+COUNT(#REF!,#REF!,#REF!,#REF!,#REF!,#REF!,#REF!,#REF!)</f>
        <v>11</v>
      </c>
      <c r="CA9" s="20">
        <f t="shared" si="2"/>
        <v>69.81818181818181</v>
      </c>
      <c r="CC9"/>
    </row>
    <row r="10" spans="1:81" ht="12.75">
      <c r="A10" s="14">
        <v>4103</v>
      </c>
      <c r="B10" s="15" t="s">
        <v>96</v>
      </c>
      <c r="C10" s="15" t="s">
        <v>94</v>
      </c>
      <c r="D10" s="14">
        <v>74</v>
      </c>
      <c r="E10" s="14">
        <v>6</v>
      </c>
      <c r="F10" s="14">
        <v>72</v>
      </c>
      <c r="G10" s="14">
        <v>6</v>
      </c>
      <c r="H10" s="14">
        <v>72</v>
      </c>
      <c r="I10" s="14">
        <v>5</v>
      </c>
      <c r="J10" s="14">
        <v>82</v>
      </c>
      <c r="K10" s="14">
        <v>7</v>
      </c>
      <c r="L10" s="14">
        <v>67</v>
      </c>
      <c r="M10" s="14">
        <v>5</v>
      </c>
      <c r="N10" s="14">
        <v>86</v>
      </c>
      <c r="O10" s="14">
        <v>8</v>
      </c>
      <c r="P10" s="16">
        <v>79</v>
      </c>
      <c r="Q10" s="16">
        <v>7</v>
      </c>
      <c r="R10" s="16">
        <v>86</v>
      </c>
      <c r="S10" s="16">
        <v>8</v>
      </c>
      <c r="T10" s="14">
        <v>70</v>
      </c>
      <c r="U10" s="14">
        <v>5</v>
      </c>
      <c r="V10" s="14">
        <v>64</v>
      </c>
      <c r="W10" s="14">
        <v>4</v>
      </c>
      <c r="X10" s="14">
        <v>79</v>
      </c>
      <c r="Y10" s="14">
        <v>7</v>
      </c>
      <c r="Z10" s="14">
        <v>78</v>
      </c>
      <c r="AA10" s="14">
        <v>6</v>
      </c>
      <c r="AB10" s="14">
        <v>77</v>
      </c>
      <c r="AC10" s="14">
        <v>7</v>
      </c>
      <c r="AD10" s="14">
        <v>82</v>
      </c>
      <c r="AE10" s="14">
        <v>7</v>
      </c>
      <c r="AF10" s="14">
        <v>73</v>
      </c>
      <c r="AG10" s="14">
        <v>6</v>
      </c>
      <c r="AH10" s="14">
        <v>64</v>
      </c>
      <c r="AI10" s="14">
        <v>4</v>
      </c>
      <c r="AJ10" s="14"/>
      <c r="AK10" s="14"/>
      <c r="AL10" s="14">
        <v>62</v>
      </c>
      <c r="AM10" s="14">
        <v>4</v>
      </c>
      <c r="AN10" s="14"/>
      <c r="AO10" s="14"/>
      <c r="AP10" s="14">
        <v>90</v>
      </c>
      <c r="AQ10" s="14">
        <v>9</v>
      </c>
      <c r="AR10" s="14">
        <v>76</v>
      </c>
      <c r="AS10" s="14">
        <v>6</v>
      </c>
      <c r="AT10" s="14">
        <v>86</v>
      </c>
      <c r="AU10" s="14">
        <v>8</v>
      </c>
      <c r="AV10" s="14">
        <v>73</v>
      </c>
      <c r="AW10" s="14">
        <v>6</v>
      </c>
      <c r="AX10" s="14">
        <v>80</v>
      </c>
      <c r="AY10" s="14">
        <v>7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1672</v>
      </c>
      <c r="BY10" s="19">
        <f t="shared" si="1"/>
        <v>138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22</v>
      </c>
      <c r="CA10" s="20">
        <f t="shared" si="2"/>
        <v>76</v>
      </c>
      <c r="CC10"/>
    </row>
    <row r="11" spans="1:81" ht="12.75">
      <c r="A11" s="14">
        <v>4111</v>
      </c>
      <c r="B11" s="15" t="s">
        <v>98</v>
      </c>
      <c r="C11" s="15" t="s">
        <v>94</v>
      </c>
      <c r="D11" s="14"/>
      <c r="E11" s="14"/>
      <c r="F11" s="14">
        <v>69</v>
      </c>
      <c r="G11" s="14">
        <v>5</v>
      </c>
      <c r="H11" s="14"/>
      <c r="I11" s="14"/>
      <c r="J11" s="14"/>
      <c r="K11" s="14"/>
      <c r="L11" s="14"/>
      <c r="M11" s="14"/>
      <c r="N11" s="14"/>
      <c r="O11" s="14"/>
      <c r="P11" s="16"/>
      <c r="Q11" s="16"/>
      <c r="R11" s="16"/>
      <c r="S11" s="16"/>
      <c r="T11" s="14"/>
      <c r="U11" s="14"/>
      <c r="V11" s="14">
        <v>76</v>
      </c>
      <c r="W11" s="14">
        <v>6</v>
      </c>
      <c r="X11" s="14"/>
      <c r="Y11" s="14"/>
      <c r="Z11" s="14">
        <v>74</v>
      </c>
      <c r="AA11" s="14">
        <v>5</v>
      </c>
      <c r="AB11" s="14"/>
      <c r="AC11" s="14"/>
      <c r="AD11" s="14">
        <v>90</v>
      </c>
      <c r="AE11" s="14">
        <v>9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309</v>
      </c>
      <c r="BY11" s="19">
        <f t="shared" si="1"/>
        <v>25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4</v>
      </c>
      <c r="CA11" s="20">
        <f t="shared" si="2"/>
        <v>77.25</v>
      </c>
      <c r="CC11"/>
    </row>
    <row r="12" spans="1:81" ht="12.75">
      <c r="A12" s="14">
        <v>5789</v>
      </c>
      <c r="B12" s="15" t="s">
        <v>95</v>
      </c>
      <c r="C12" s="15" t="s">
        <v>94</v>
      </c>
      <c r="D12" s="14"/>
      <c r="E12" s="14"/>
      <c r="F12" s="14">
        <v>76</v>
      </c>
      <c r="G12" s="14">
        <v>6</v>
      </c>
      <c r="H12" s="14"/>
      <c r="I12" s="14"/>
      <c r="J12" s="14"/>
      <c r="K12" s="14"/>
      <c r="L12" s="14">
        <v>68</v>
      </c>
      <c r="M12" s="14">
        <v>5</v>
      </c>
      <c r="N12" s="14">
        <v>80</v>
      </c>
      <c r="O12" s="14">
        <v>7</v>
      </c>
      <c r="P12" s="16">
        <v>68</v>
      </c>
      <c r="Q12" s="16">
        <v>4</v>
      </c>
      <c r="R12" s="16"/>
      <c r="S12" s="16"/>
      <c r="T12" s="14"/>
      <c r="U12" s="14"/>
      <c r="V12" s="14"/>
      <c r="W12" s="14"/>
      <c r="X12" s="14"/>
      <c r="Y12" s="14"/>
      <c r="Z12" s="14">
        <v>78</v>
      </c>
      <c r="AA12" s="14">
        <v>7</v>
      </c>
      <c r="AB12" s="14">
        <v>70</v>
      </c>
      <c r="AC12" s="14">
        <v>5</v>
      </c>
      <c r="AD12" s="14">
        <v>68</v>
      </c>
      <c r="AE12" s="14">
        <v>5</v>
      </c>
      <c r="AF12" s="14"/>
      <c r="AG12" s="14"/>
      <c r="AH12" s="14">
        <v>74</v>
      </c>
      <c r="AI12" s="14">
        <v>6</v>
      </c>
      <c r="AJ12" s="14"/>
      <c r="AK12" s="14"/>
      <c r="AL12" s="14">
        <v>66</v>
      </c>
      <c r="AM12" s="14">
        <v>4</v>
      </c>
      <c r="AN12" s="14"/>
      <c r="AO12" s="14"/>
      <c r="AP12" s="14">
        <v>78</v>
      </c>
      <c r="AQ12" s="14">
        <v>6</v>
      </c>
      <c r="AR12" s="14">
        <v>64</v>
      </c>
      <c r="AS12" s="14">
        <v>4</v>
      </c>
      <c r="AT12" s="14">
        <v>74</v>
      </c>
      <c r="AU12" s="14">
        <v>6</v>
      </c>
      <c r="AV12" s="14"/>
      <c r="AW12" s="14"/>
      <c r="AX12" s="14">
        <v>65</v>
      </c>
      <c r="AY12" s="14">
        <v>4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929</v>
      </c>
      <c r="BY12" s="19">
        <f t="shared" si="1"/>
        <v>69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13</v>
      </c>
      <c r="CA12" s="20">
        <f t="shared" si="2"/>
        <v>71.46153846153847</v>
      </c>
      <c r="CC12"/>
    </row>
    <row r="13" spans="1:81" ht="12.75">
      <c r="A13" s="14">
        <v>2952</v>
      </c>
      <c r="B13" s="15" t="s">
        <v>122</v>
      </c>
      <c r="C13" s="15" t="s">
        <v>80</v>
      </c>
      <c r="D13" s="14"/>
      <c r="E13" s="14"/>
      <c r="F13" s="14">
        <v>54</v>
      </c>
      <c r="G13" s="14">
        <v>3</v>
      </c>
      <c r="H13" s="14"/>
      <c r="I13" s="14"/>
      <c r="J13" s="14"/>
      <c r="K13" s="14"/>
      <c r="L13" s="14"/>
      <c r="M13" s="14"/>
      <c r="N13" s="14"/>
      <c r="O13" s="14"/>
      <c r="P13" s="16">
        <v>40</v>
      </c>
      <c r="Q13" s="16">
        <v>2</v>
      </c>
      <c r="R13" s="16"/>
      <c r="S13" s="16"/>
      <c r="T13" s="14">
        <v>72</v>
      </c>
      <c r="U13" s="14">
        <v>6</v>
      </c>
      <c r="V13" s="14">
        <v>51</v>
      </c>
      <c r="W13" s="14">
        <v>3</v>
      </c>
      <c r="X13" s="14"/>
      <c r="Y13" s="14"/>
      <c r="Z13" s="14"/>
      <c r="AA13" s="14"/>
      <c r="AB13" s="14"/>
      <c r="AC13" s="14"/>
      <c r="AD13" s="14"/>
      <c r="AE13" s="14"/>
      <c r="AF13" s="14">
        <v>72</v>
      </c>
      <c r="AG13" s="14">
        <v>5</v>
      </c>
      <c r="AH13" s="14">
        <v>66</v>
      </c>
      <c r="AI13" s="14">
        <v>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355</v>
      </c>
      <c r="BY13" s="19">
        <f t="shared" si="1"/>
        <v>24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6</v>
      </c>
      <c r="CA13" s="20">
        <f t="shared" si="2"/>
        <v>59.166666666666664</v>
      </c>
      <c r="CC13" t="s">
        <v>50</v>
      </c>
    </row>
    <row r="14" spans="1:79" ht="12.75">
      <c r="A14" s="14">
        <v>2953</v>
      </c>
      <c r="B14" s="15" t="s">
        <v>121</v>
      </c>
      <c r="C14" s="15" t="s">
        <v>80</v>
      </c>
      <c r="D14" s="14">
        <v>74</v>
      </c>
      <c r="E14" s="14">
        <v>6</v>
      </c>
      <c r="F14" s="14">
        <v>80</v>
      </c>
      <c r="G14" s="14">
        <v>7</v>
      </c>
      <c r="H14" s="14">
        <v>64</v>
      </c>
      <c r="I14" s="14">
        <v>4</v>
      </c>
      <c r="J14" s="14">
        <v>68</v>
      </c>
      <c r="K14" s="14">
        <v>5</v>
      </c>
      <c r="L14" s="14">
        <v>70</v>
      </c>
      <c r="M14" s="14">
        <v>5</v>
      </c>
      <c r="N14" s="14">
        <v>72</v>
      </c>
      <c r="O14" s="14">
        <v>5</v>
      </c>
      <c r="P14" s="16">
        <v>62</v>
      </c>
      <c r="Q14" s="16">
        <v>4</v>
      </c>
      <c r="R14" s="16">
        <v>60</v>
      </c>
      <c r="S14" s="16">
        <v>4</v>
      </c>
      <c r="T14" s="14"/>
      <c r="U14" s="14"/>
      <c r="V14" s="14"/>
      <c r="W14" s="14"/>
      <c r="X14" s="14">
        <v>67</v>
      </c>
      <c r="Y14" s="14">
        <v>4</v>
      </c>
      <c r="Z14" s="14">
        <v>63</v>
      </c>
      <c r="AA14" s="14">
        <v>4</v>
      </c>
      <c r="AB14" s="14">
        <v>80</v>
      </c>
      <c r="AC14" s="14">
        <v>7</v>
      </c>
      <c r="AD14" s="14">
        <v>62</v>
      </c>
      <c r="AE14" s="14">
        <v>4</v>
      </c>
      <c r="AF14" s="14"/>
      <c r="AG14" s="14"/>
      <c r="AH14" s="14"/>
      <c r="AI14" s="14"/>
      <c r="AJ14" s="14">
        <v>72</v>
      </c>
      <c r="AK14" s="14">
        <v>6</v>
      </c>
      <c r="AL14" s="14">
        <v>71</v>
      </c>
      <c r="AM14" s="14">
        <v>6</v>
      </c>
      <c r="AN14" s="14"/>
      <c r="AO14" s="14"/>
      <c r="AP14" s="14"/>
      <c r="AQ14" s="14"/>
      <c r="AR14" s="14">
        <v>76</v>
      </c>
      <c r="AS14" s="14">
        <v>6</v>
      </c>
      <c r="AT14" s="14">
        <v>74</v>
      </c>
      <c r="AU14" s="14">
        <v>6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1115</v>
      </c>
      <c r="BY14" s="19">
        <f t="shared" si="1"/>
        <v>83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16</v>
      </c>
      <c r="CA14" s="20">
        <f t="shared" si="2"/>
        <v>69.6875</v>
      </c>
    </row>
    <row r="15" spans="1:79" ht="12.75">
      <c r="A15" s="14">
        <v>2954</v>
      </c>
      <c r="B15" s="15" t="s">
        <v>82</v>
      </c>
      <c r="C15" s="15" t="s">
        <v>80</v>
      </c>
      <c r="D15" s="14">
        <v>78</v>
      </c>
      <c r="E15" s="14">
        <v>7</v>
      </c>
      <c r="F15" s="14">
        <v>82</v>
      </c>
      <c r="G15" s="14">
        <v>7</v>
      </c>
      <c r="H15" s="14">
        <v>70</v>
      </c>
      <c r="I15" s="14">
        <v>5</v>
      </c>
      <c r="J15" s="14">
        <v>70</v>
      </c>
      <c r="K15" s="14">
        <v>5</v>
      </c>
      <c r="L15" s="14">
        <v>72</v>
      </c>
      <c r="M15" s="14">
        <v>5</v>
      </c>
      <c r="N15" s="14">
        <v>70</v>
      </c>
      <c r="O15" s="14">
        <v>5</v>
      </c>
      <c r="P15" s="16"/>
      <c r="Q15" s="16"/>
      <c r="R15" s="16"/>
      <c r="S15" s="16"/>
      <c r="T15" s="14">
        <v>84</v>
      </c>
      <c r="U15" s="14">
        <v>8</v>
      </c>
      <c r="V15" s="14">
        <v>76</v>
      </c>
      <c r="W15" s="14">
        <v>6</v>
      </c>
      <c r="X15" s="14">
        <v>66</v>
      </c>
      <c r="Y15" s="14">
        <v>5</v>
      </c>
      <c r="Z15" s="14">
        <v>78</v>
      </c>
      <c r="AA15" s="14">
        <v>7</v>
      </c>
      <c r="AB15" s="14">
        <v>72</v>
      </c>
      <c r="AC15" s="14">
        <v>5</v>
      </c>
      <c r="AD15" s="14">
        <v>80</v>
      </c>
      <c r="AE15" s="14">
        <v>7</v>
      </c>
      <c r="AF15" s="14">
        <v>70</v>
      </c>
      <c r="AG15" s="14">
        <v>5</v>
      </c>
      <c r="AH15" s="14">
        <v>70</v>
      </c>
      <c r="AI15" s="14">
        <v>4</v>
      </c>
      <c r="AJ15" s="14">
        <v>72</v>
      </c>
      <c r="AK15" s="14">
        <v>6</v>
      </c>
      <c r="AL15" s="14">
        <v>67</v>
      </c>
      <c r="AM15" s="14">
        <v>5</v>
      </c>
      <c r="AN15" s="14">
        <v>58</v>
      </c>
      <c r="AO15" s="14">
        <v>3</v>
      </c>
      <c r="AP15" s="14">
        <v>57</v>
      </c>
      <c r="AQ15" s="14">
        <v>3</v>
      </c>
      <c r="AR15" s="14">
        <v>82</v>
      </c>
      <c r="AS15" s="14">
        <v>7</v>
      </c>
      <c r="AT15" s="14">
        <v>58</v>
      </c>
      <c r="AU15" s="14">
        <v>2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1432</v>
      </c>
      <c r="BY15" s="19">
        <f t="shared" si="1"/>
        <v>107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20</v>
      </c>
      <c r="CA15" s="20">
        <f t="shared" si="2"/>
        <v>71.6</v>
      </c>
    </row>
    <row r="16" spans="1:79" ht="12.75">
      <c r="A16" s="14">
        <v>3213</v>
      </c>
      <c r="B16" s="15" t="s">
        <v>138</v>
      </c>
      <c r="C16" s="15" t="s">
        <v>80</v>
      </c>
      <c r="D16" s="14">
        <v>35</v>
      </c>
      <c r="E16" s="14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35</v>
      </c>
      <c r="BY16" s="19">
        <f t="shared" si="1"/>
        <v>2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1</v>
      </c>
      <c r="CA16" s="20">
        <f t="shared" si="2"/>
        <v>35</v>
      </c>
    </row>
    <row r="17" spans="1:79" ht="12.75">
      <c r="A17" s="14">
        <v>4545</v>
      </c>
      <c r="B17" s="15" t="s">
        <v>435</v>
      </c>
      <c r="C17" s="15" t="s">
        <v>80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>
        <v>43</v>
      </c>
      <c r="W17" s="14">
        <v>2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43</v>
      </c>
      <c r="BY17" s="19">
        <f>SUM(E17,G17,I17,K17,M17,O17,Q17,S17,U17,W17,Y17,AA17,AC17,AE17,AG17,AI17,AK17,AM17,AO17,AQ17,AS17,AU17,AW17,AY17,BA17,BC17)+SUM(BE17,BG17,BI17,BK17,BM17,BO17,BQ17,BS17,BU17,BW17)</f>
        <v>2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</v>
      </c>
      <c r="CA17" s="20">
        <f>BX17/BZ17</f>
        <v>43</v>
      </c>
    </row>
    <row r="18" spans="1:79" ht="12.75">
      <c r="A18" s="14">
        <v>5209</v>
      </c>
      <c r="B18" s="15" t="s">
        <v>81</v>
      </c>
      <c r="C18" s="15" t="s">
        <v>80</v>
      </c>
      <c r="D18" s="14">
        <v>56</v>
      </c>
      <c r="E18" s="14">
        <v>4</v>
      </c>
      <c r="F18" s="14">
        <v>66</v>
      </c>
      <c r="G18" s="14">
        <v>5</v>
      </c>
      <c r="H18" s="14"/>
      <c r="I18" s="14"/>
      <c r="J18" s="14"/>
      <c r="K18" s="14"/>
      <c r="L18" s="14">
        <v>50</v>
      </c>
      <c r="M18" s="14">
        <v>2</v>
      </c>
      <c r="N18" s="14"/>
      <c r="O18" s="14"/>
      <c r="P18" s="16"/>
      <c r="Q18" s="16"/>
      <c r="R18" s="16"/>
      <c r="S18" s="16"/>
      <c r="T18" s="14">
        <v>70</v>
      </c>
      <c r="U18" s="14">
        <v>6</v>
      </c>
      <c r="V18" s="14">
        <v>73</v>
      </c>
      <c r="W18" s="14">
        <v>6</v>
      </c>
      <c r="X18" s="14">
        <v>75</v>
      </c>
      <c r="Y18" s="14">
        <v>6</v>
      </c>
      <c r="Z18" s="14">
        <v>48</v>
      </c>
      <c r="AA18" s="14">
        <v>2</v>
      </c>
      <c r="AB18" s="14">
        <v>43</v>
      </c>
      <c r="AC18" s="14">
        <v>3</v>
      </c>
      <c r="AD18" s="14">
        <v>69</v>
      </c>
      <c r="AE18" s="14">
        <v>5</v>
      </c>
      <c r="AF18" s="14"/>
      <c r="AG18" s="14"/>
      <c r="AH18" s="14"/>
      <c r="AI18" s="14"/>
      <c r="AJ18" s="14">
        <v>74</v>
      </c>
      <c r="AK18" s="14">
        <v>6</v>
      </c>
      <c r="AL18" s="14">
        <v>47</v>
      </c>
      <c r="AM18" s="14">
        <v>2</v>
      </c>
      <c r="AN18" s="14">
        <v>68</v>
      </c>
      <c r="AO18" s="14">
        <v>5</v>
      </c>
      <c r="AP18" s="14">
        <v>84</v>
      </c>
      <c r="AQ18" s="14">
        <v>8</v>
      </c>
      <c r="AR18" s="14">
        <v>86</v>
      </c>
      <c r="AS18" s="14">
        <v>8</v>
      </c>
      <c r="AT18" s="14">
        <v>70</v>
      </c>
      <c r="AU18" s="14">
        <v>5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979</v>
      </c>
      <c r="BY18" s="19">
        <f t="shared" si="1"/>
        <v>73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15</v>
      </c>
      <c r="CA18" s="20">
        <f t="shared" si="2"/>
        <v>65.26666666666667</v>
      </c>
    </row>
    <row r="19" spans="1:79" ht="12.75">
      <c r="A19" s="14">
        <v>5403</v>
      </c>
      <c r="B19" s="21" t="s">
        <v>83</v>
      </c>
      <c r="C19" s="15" t="s">
        <v>80</v>
      </c>
      <c r="D19" s="14">
        <v>62</v>
      </c>
      <c r="E19" s="14">
        <v>4</v>
      </c>
      <c r="F19" s="14">
        <v>57</v>
      </c>
      <c r="G19" s="14">
        <v>4</v>
      </c>
      <c r="H19" s="14">
        <v>74</v>
      </c>
      <c r="I19" s="14">
        <v>6</v>
      </c>
      <c r="J19" s="14">
        <v>64</v>
      </c>
      <c r="K19" s="14">
        <v>4</v>
      </c>
      <c r="L19" s="14">
        <v>76</v>
      </c>
      <c r="M19" s="14">
        <v>6</v>
      </c>
      <c r="N19" s="14">
        <v>54</v>
      </c>
      <c r="O19" s="14">
        <v>2</v>
      </c>
      <c r="P19" s="16">
        <v>40</v>
      </c>
      <c r="Q19" s="16">
        <v>2</v>
      </c>
      <c r="R19" s="16">
        <v>67</v>
      </c>
      <c r="S19" s="16">
        <v>5</v>
      </c>
      <c r="T19" s="14"/>
      <c r="U19" s="14"/>
      <c r="V19" s="14"/>
      <c r="W19" s="14"/>
      <c r="X19" s="14"/>
      <c r="Y19" s="14"/>
      <c r="Z19" s="14">
        <v>64</v>
      </c>
      <c r="AA19" s="14">
        <v>5</v>
      </c>
      <c r="AB19" s="14"/>
      <c r="AC19" s="14"/>
      <c r="AD19" s="14"/>
      <c r="AE19" s="14"/>
      <c r="AF19" s="14"/>
      <c r="AG19" s="14"/>
      <c r="AH19" s="14">
        <v>62</v>
      </c>
      <c r="AI19" s="14">
        <v>4</v>
      </c>
      <c r="AJ19" s="14">
        <v>65</v>
      </c>
      <c r="AK19" s="14">
        <v>5</v>
      </c>
      <c r="AL19" s="14">
        <v>68</v>
      </c>
      <c r="AM19" s="14">
        <v>5</v>
      </c>
      <c r="AN19" s="14">
        <v>74</v>
      </c>
      <c r="AO19" s="14">
        <v>6</v>
      </c>
      <c r="AP19" s="14">
        <v>65</v>
      </c>
      <c r="AQ19" s="14">
        <v>4</v>
      </c>
      <c r="AR19" s="14">
        <v>60</v>
      </c>
      <c r="AS19" s="14">
        <v>3</v>
      </c>
      <c r="AT19" s="14">
        <v>62</v>
      </c>
      <c r="AU19" s="14">
        <v>5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1014</v>
      </c>
      <c r="BY19" s="19">
        <f t="shared" si="1"/>
        <v>70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16</v>
      </c>
      <c r="CA19" s="20">
        <f t="shared" si="2"/>
        <v>63.375</v>
      </c>
    </row>
    <row r="20" spans="1:79" ht="12.75">
      <c r="A20" s="17">
        <v>6980</v>
      </c>
      <c r="B20" s="23" t="s">
        <v>281</v>
      </c>
      <c r="C20" s="15" t="s">
        <v>80</v>
      </c>
      <c r="D20" s="14"/>
      <c r="E20" s="14"/>
      <c r="F20" s="14"/>
      <c r="G20" s="14"/>
      <c r="H20" s="14">
        <v>58</v>
      </c>
      <c r="I20" s="14">
        <v>4</v>
      </c>
      <c r="J20" s="14">
        <v>45</v>
      </c>
      <c r="K20" s="14">
        <v>2</v>
      </c>
      <c r="L20" s="14"/>
      <c r="M20" s="14"/>
      <c r="N20" s="14">
        <v>63</v>
      </c>
      <c r="O20" s="14">
        <v>5</v>
      </c>
      <c r="P20" s="16">
        <v>60</v>
      </c>
      <c r="Q20" s="16">
        <v>4</v>
      </c>
      <c r="R20" s="16">
        <v>77</v>
      </c>
      <c r="S20" s="16">
        <v>7</v>
      </c>
      <c r="T20" s="14">
        <v>52</v>
      </c>
      <c r="U20" s="14">
        <v>3</v>
      </c>
      <c r="V20" s="14"/>
      <c r="W20" s="14"/>
      <c r="X20" s="14">
        <v>53</v>
      </c>
      <c r="Y20" s="14">
        <v>4</v>
      </c>
      <c r="Z20" s="14"/>
      <c r="AA20" s="14"/>
      <c r="AB20" s="14">
        <v>56</v>
      </c>
      <c r="AC20" s="14">
        <v>4</v>
      </c>
      <c r="AD20" s="14">
        <v>53</v>
      </c>
      <c r="AE20" s="14">
        <v>3</v>
      </c>
      <c r="AF20" s="14">
        <v>59</v>
      </c>
      <c r="AG20" s="14">
        <v>4</v>
      </c>
      <c r="AH20" s="14">
        <v>55</v>
      </c>
      <c r="AI20" s="14">
        <v>4</v>
      </c>
      <c r="AJ20" s="14"/>
      <c r="AK20" s="14"/>
      <c r="AL20" s="14"/>
      <c r="AM20" s="14"/>
      <c r="AN20" s="14"/>
      <c r="AO20" s="14"/>
      <c r="AP20" s="14"/>
      <c r="AQ20" s="14"/>
      <c r="AR20" s="14">
        <v>40</v>
      </c>
      <c r="AS20" s="14">
        <v>0</v>
      </c>
      <c r="AT20" s="14">
        <v>32</v>
      </c>
      <c r="AU20" s="14">
        <v>0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703</v>
      </c>
      <c r="BY20" s="19">
        <f t="shared" si="1"/>
        <v>44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13</v>
      </c>
      <c r="CA20" s="20">
        <f t="shared" si="2"/>
        <v>54.07692307692308</v>
      </c>
    </row>
    <row r="21" spans="1:79" ht="12.75">
      <c r="A21" s="17">
        <v>7105</v>
      </c>
      <c r="B21" s="23" t="s">
        <v>282</v>
      </c>
      <c r="C21" s="15" t="s">
        <v>80</v>
      </c>
      <c r="D21" s="14"/>
      <c r="E21" s="14"/>
      <c r="F21" s="14"/>
      <c r="G21" s="14"/>
      <c r="H21" s="14">
        <v>75</v>
      </c>
      <c r="I21" s="14">
        <v>6</v>
      </c>
      <c r="J21" s="14">
        <v>46</v>
      </c>
      <c r="K21" s="14">
        <v>1</v>
      </c>
      <c r="L21" s="14">
        <v>57</v>
      </c>
      <c r="M21" s="14">
        <v>4</v>
      </c>
      <c r="N21" s="14">
        <v>39</v>
      </c>
      <c r="O21" s="14">
        <v>1</v>
      </c>
      <c r="P21" s="16">
        <v>66</v>
      </c>
      <c r="Q21" s="16">
        <v>4</v>
      </c>
      <c r="R21" s="16">
        <v>70</v>
      </c>
      <c r="S21" s="16">
        <v>5</v>
      </c>
      <c r="T21" s="14">
        <v>58</v>
      </c>
      <c r="U21" s="14">
        <v>3</v>
      </c>
      <c r="V21" s="14">
        <v>64</v>
      </c>
      <c r="W21" s="14">
        <v>5</v>
      </c>
      <c r="X21" s="14">
        <v>78</v>
      </c>
      <c r="Y21" s="14">
        <v>7</v>
      </c>
      <c r="Z21" s="14">
        <v>67</v>
      </c>
      <c r="AA21" s="14">
        <v>5</v>
      </c>
      <c r="AB21" s="14">
        <v>59</v>
      </c>
      <c r="AC21" s="14">
        <v>4</v>
      </c>
      <c r="AD21" s="14">
        <v>69</v>
      </c>
      <c r="AE21" s="14">
        <v>5</v>
      </c>
      <c r="AF21" s="14">
        <v>63</v>
      </c>
      <c r="AG21" s="14">
        <v>4</v>
      </c>
      <c r="AH21" s="14">
        <v>80</v>
      </c>
      <c r="AI21" s="14">
        <v>7</v>
      </c>
      <c r="AJ21" s="14">
        <v>62</v>
      </c>
      <c r="AK21" s="14">
        <v>4</v>
      </c>
      <c r="AL21" s="14">
        <v>54</v>
      </c>
      <c r="AM21" s="14">
        <v>3</v>
      </c>
      <c r="AN21" s="14">
        <v>65</v>
      </c>
      <c r="AO21" s="14">
        <v>5</v>
      </c>
      <c r="AP21" s="14">
        <v>66</v>
      </c>
      <c r="AQ21" s="14">
        <v>5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1138</v>
      </c>
      <c r="BY21" s="19">
        <f t="shared" si="1"/>
        <v>78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18</v>
      </c>
      <c r="CA21" s="20">
        <f t="shared" si="2"/>
        <v>63.22222222222222</v>
      </c>
    </row>
    <row r="22" spans="1:81" ht="12.75">
      <c r="A22" s="17">
        <v>7240</v>
      </c>
      <c r="B22" s="23" t="s">
        <v>424</v>
      </c>
      <c r="C22" s="15" t="s">
        <v>80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>
        <v>47</v>
      </c>
      <c r="S22" s="16">
        <v>3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37</v>
      </c>
      <c r="AG22" s="14">
        <v>3</v>
      </c>
      <c r="AH22" s="14"/>
      <c r="AI22" s="14"/>
      <c r="AJ22" s="14"/>
      <c r="AK22" s="14"/>
      <c r="AL22" s="14"/>
      <c r="AM22" s="14"/>
      <c r="AN22" s="14">
        <v>45</v>
      </c>
      <c r="AO22" s="14">
        <v>3</v>
      </c>
      <c r="AP22" s="14">
        <v>33</v>
      </c>
      <c r="AQ22" s="14">
        <v>2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162</v>
      </c>
      <c r="BY22" s="19">
        <f>SUM(E22,G22,I22,K22,M22,O22,Q22,S22,U22,W22,Y22,AA22,AC22,AE22,AG22,AI22,AK22,AM22,AO22,AQ22,AS22,AU22,AW22,AY22,BA22,BC22)+SUM(BE22,BG22,BI22,BK22,BM22,BO22,BQ22,BS22,BU22,BW22)</f>
        <v>11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4</v>
      </c>
      <c r="CA22" s="20">
        <f>BX22/BZ22</f>
        <v>40.5</v>
      </c>
      <c r="CC22" t="s">
        <v>50</v>
      </c>
    </row>
    <row r="23" spans="1:79" ht="12.75">
      <c r="A23" s="17">
        <v>3769</v>
      </c>
      <c r="B23" s="23" t="s">
        <v>283</v>
      </c>
      <c r="C23" s="15" t="s">
        <v>99</v>
      </c>
      <c r="D23" s="14"/>
      <c r="E23" s="14"/>
      <c r="F23" s="14"/>
      <c r="G23" s="14"/>
      <c r="H23" s="14">
        <v>75</v>
      </c>
      <c r="I23" s="14">
        <v>6</v>
      </c>
      <c r="J23" s="14">
        <v>66</v>
      </c>
      <c r="K23" s="14">
        <v>4</v>
      </c>
      <c r="L23" s="14">
        <v>70</v>
      </c>
      <c r="M23" s="14">
        <v>5</v>
      </c>
      <c r="N23" s="14"/>
      <c r="O23" s="14"/>
      <c r="P23" s="16">
        <v>76</v>
      </c>
      <c r="Q23" s="16">
        <v>6</v>
      </c>
      <c r="R23" s="16">
        <v>62</v>
      </c>
      <c r="S23" s="16">
        <v>5</v>
      </c>
      <c r="T23" s="14"/>
      <c r="U23" s="14"/>
      <c r="V23" s="14"/>
      <c r="W23" s="14"/>
      <c r="X23" s="14">
        <v>62</v>
      </c>
      <c r="Y23" s="14">
        <v>4</v>
      </c>
      <c r="Z23" s="14">
        <v>62</v>
      </c>
      <c r="AA23" s="14">
        <v>4</v>
      </c>
      <c r="AB23" s="14"/>
      <c r="AC23" s="14"/>
      <c r="AD23" s="14"/>
      <c r="AE23" s="14"/>
      <c r="AF23" s="14"/>
      <c r="AG23" s="14"/>
      <c r="AH23" s="14"/>
      <c r="AI23" s="14"/>
      <c r="AJ23" s="14">
        <v>56</v>
      </c>
      <c r="AK23" s="14">
        <v>4</v>
      </c>
      <c r="AL23" s="14">
        <v>66</v>
      </c>
      <c r="AM23" s="14">
        <v>4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>
        <v>50</v>
      </c>
      <c r="BE23" s="14">
        <v>3</v>
      </c>
      <c r="BF23" s="14">
        <v>66</v>
      </c>
      <c r="BG23" s="14">
        <v>5</v>
      </c>
      <c r="BH23" s="14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711</v>
      </c>
      <c r="BY23" s="19">
        <f t="shared" si="1"/>
        <v>50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11</v>
      </c>
      <c r="CA23" s="20">
        <f t="shared" si="2"/>
        <v>64.63636363636364</v>
      </c>
    </row>
    <row r="24" spans="1:81" ht="12.75">
      <c r="A24" s="14">
        <v>5861</v>
      </c>
      <c r="B24" s="15" t="s">
        <v>101</v>
      </c>
      <c r="C24" s="15" t="s">
        <v>99</v>
      </c>
      <c r="D24" s="14">
        <v>71</v>
      </c>
      <c r="E24" s="14">
        <v>5</v>
      </c>
      <c r="F24" s="14">
        <v>72</v>
      </c>
      <c r="G24" s="14">
        <v>5</v>
      </c>
      <c r="H24" s="14">
        <v>69</v>
      </c>
      <c r="I24" s="14">
        <v>5</v>
      </c>
      <c r="J24" s="14">
        <v>69</v>
      </c>
      <c r="K24" s="14">
        <v>5</v>
      </c>
      <c r="L24" s="14"/>
      <c r="M24" s="14"/>
      <c r="N24" s="14">
        <v>67</v>
      </c>
      <c r="O24" s="14">
        <v>4</v>
      </c>
      <c r="P24" s="16">
        <v>76</v>
      </c>
      <c r="Q24" s="16">
        <v>6</v>
      </c>
      <c r="R24" s="16">
        <v>63</v>
      </c>
      <c r="S24" s="16">
        <v>4</v>
      </c>
      <c r="T24" s="14">
        <v>74</v>
      </c>
      <c r="U24" s="14">
        <v>5</v>
      </c>
      <c r="V24" s="14">
        <v>66</v>
      </c>
      <c r="W24" s="14">
        <v>5</v>
      </c>
      <c r="X24" s="14">
        <v>67</v>
      </c>
      <c r="Y24" s="14">
        <v>5</v>
      </c>
      <c r="Z24" s="14">
        <v>74</v>
      </c>
      <c r="AA24" s="14">
        <v>6</v>
      </c>
      <c r="AB24" s="14">
        <v>82</v>
      </c>
      <c r="AC24" s="14">
        <v>7</v>
      </c>
      <c r="AD24" s="14">
        <v>64</v>
      </c>
      <c r="AE24" s="14">
        <v>4</v>
      </c>
      <c r="AF24" s="14">
        <v>68</v>
      </c>
      <c r="AG24" s="14">
        <v>5</v>
      </c>
      <c r="AH24" s="14">
        <v>66</v>
      </c>
      <c r="AI24" s="14">
        <v>4</v>
      </c>
      <c r="AJ24" s="14">
        <v>70</v>
      </c>
      <c r="AK24" s="14">
        <v>5</v>
      </c>
      <c r="AL24" s="14">
        <v>62</v>
      </c>
      <c r="AM24" s="14">
        <v>4</v>
      </c>
      <c r="AN24" s="14">
        <v>76</v>
      </c>
      <c r="AO24" s="14">
        <v>6</v>
      </c>
      <c r="AP24" s="14">
        <v>82</v>
      </c>
      <c r="AQ24" s="14">
        <v>7</v>
      </c>
      <c r="AR24" s="14">
        <v>82</v>
      </c>
      <c r="AS24" s="14">
        <v>7</v>
      </c>
      <c r="AT24" s="14">
        <v>68</v>
      </c>
      <c r="AU24" s="14">
        <v>4</v>
      </c>
      <c r="AV24" s="14">
        <v>62</v>
      </c>
      <c r="AW24" s="14">
        <v>4</v>
      </c>
      <c r="AX24" s="14">
        <v>63</v>
      </c>
      <c r="AY24" s="14">
        <v>4</v>
      </c>
      <c r="AZ24" s="14"/>
      <c r="BA24" s="14"/>
      <c r="BB24" s="14"/>
      <c r="BC24" s="14"/>
      <c r="BD24" s="14">
        <v>70</v>
      </c>
      <c r="BE24" s="14">
        <v>4</v>
      </c>
      <c r="BF24" s="14">
        <v>72</v>
      </c>
      <c r="BG24" s="14">
        <v>5</v>
      </c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1755</v>
      </c>
      <c r="BY24" s="19">
        <f t="shared" si="1"/>
        <v>125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25</v>
      </c>
      <c r="CA24" s="20">
        <f t="shared" si="2"/>
        <v>70.2</v>
      </c>
      <c r="CC24"/>
    </row>
    <row r="25" spans="1:81" ht="12.75">
      <c r="A25" s="14">
        <v>6687</v>
      </c>
      <c r="B25" s="15" t="s">
        <v>130</v>
      </c>
      <c r="C25" s="15" t="s">
        <v>99</v>
      </c>
      <c r="D25" s="14">
        <v>65</v>
      </c>
      <c r="E25" s="14">
        <v>5</v>
      </c>
      <c r="F25" s="14">
        <v>66</v>
      </c>
      <c r="G25" s="14">
        <v>5</v>
      </c>
      <c r="H25" s="14"/>
      <c r="I25" s="14"/>
      <c r="J25" s="14"/>
      <c r="K25" s="14"/>
      <c r="L25" s="14">
        <v>76</v>
      </c>
      <c r="M25" s="14">
        <v>7</v>
      </c>
      <c r="N25" s="14">
        <v>65</v>
      </c>
      <c r="O25" s="14">
        <v>5</v>
      </c>
      <c r="P25" s="16">
        <v>55</v>
      </c>
      <c r="Q25" s="16">
        <v>3</v>
      </c>
      <c r="R25" s="16">
        <v>78</v>
      </c>
      <c r="S25" s="16">
        <v>7</v>
      </c>
      <c r="T25" s="14">
        <v>61</v>
      </c>
      <c r="U25" s="14">
        <v>4</v>
      </c>
      <c r="V25" s="14">
        <v>56</v>
      </c>
      <c r="W25" s="14">
        <v>3</v>
      </c>
      <c r="X25" s="14"/>
      <c r="Y25" s="14"/>
      <c r="Z25" s="14"/>
      <c r="AA25" s="14"/>
      <c r="AB25" s="14">
        <v>59</v>
      </c>
      <c r="AC25" s="14">
        <v>4</v>
      </c>
      <c r="AD25" s="14">
        <v>70</v>
      </c>
      <c r="AE25" s="14">
        <v>6</v>
      </c>
      <c r="AF25" s="14">
        <v>86</v>
      </c>
      <c r="AG25" s="14">
        <v>8</v>
      </c>
      <c r="AH25" s="14">
        <v>51</v>
      </c>
      <c r="AI25" s="14">
        <v>2</v>
      </c>
      <c r="AJ25" s="14">
        <v>57</v>
      </c>
      <c r="AK25" s="14">
        <v>4</v>
      </c>
      <c r="AL25" s="14">
        <v>59</v>
      </c>
      <c r="AM25" s="14">
        <v>3</v>
      </c>
      <c r="AN25" s="14">
        <v>59</v>
      </c>
      <c r="AO25" s="14">
        <v>3</v>
      </c>
      <c r="AP25" s="14">
        <v>70</v>
      </c>
      <c r="AQ25" s="14">
        <v>6</v>
      </c>
      <c r="AR25" s="14">
        <v>69</v>
      </c>
      <c r="AS25" s="14">
        <v>5</v>
      </c>
      <c r="AT25" s="14">
        <v>69</v>
      </c>
      <c r="AU25" s="14">
        <v>6</v>
      </c>
      <c r="AV25" s="14">
        <v>84</v>
      </c>
      <c r="AW25" s="14">
        <v>8</v>
      </c>
      <c r="AX25" s="14">
        <v>82</v>
      </c>
      <c r="AY25" s="14">
        <v>7</v>
      </c>
      <c r="AZ25" s="14"/>
      <c r="BA25" s="14"/>
      <c r="BB25" s="14"/>
      <c r="BC25" s="14"/>
      <c r="BD25" s="14">
        <v>70</v>
      </c>
      <c r="BE25" s="14">
        <v>5</v>
      </c>
      <c r="BF25" s="14">
        <v>61</v>
      </c>
      <c r="BG25" s="14">
        <v>4</v>
      </c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1468</v>
      </c>
      <c r="BY25" s="19">
        <f t="shared" si="1"/>
        <v>110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22</v>
      </c>
      <c r="CA25" s="20">
        <f t="shared" si="2"/>
        <v>66.72727272727273</v>
      </c>
      <c r="CC25"/>
    </row>
    <row r="26" spans="1:81" ht="12.75">
      <c r="A26" s="14">
        <v>6691</v>
      </c>
      <c r="B26" s="15" t="s">
        <v>100</v>
      </c>
      <c r="C26" s="15" t="s">
        <v>99</v>
      </c>
      <c r="D26" s="14">
        <v>58</v>
      </c>
      <c r="E26" s="14">
        <v>4</v>
      </c>
      <c r="F26" s="14">
        <v>84</v>
      </c>
      <c r="G26" s="14">
        <v>8</v>
      </c>
      <c r="H26" s="14">
        <v>73</v>
      </c>
      <c r="I26" s="14">
        <v>6</v>
      </c>
      <c r="J26" s="14"/>
      <c r="K26" s="14"/>
      <c r="L26" s="14">
        <v>84</v>
      </c>
      <c r="M26" s="14">
        <v>8</v>
      </c>
      <c r="N26" s="14">
        <v>66</v>
      </c>
      <c r="O26" s="14">
        <v>4</v>
      </c>
      <c r="P26" s="16"/>
      <c r="Q26" s="16"/>
      <c r="R26" s="16"/>
      <c r="S26" s="16"/>
      <c r="T26" s="14">
        <v>78</v>
      </c>
      <c r="U26" s="14">
        <v>7</v>
      </c>
      <c r="V26" s="14">
        <v>62</v>
      </c>
      <c r="W26" s="14">
        <v>4</v>
      </c>
      <c r="X26" s="14">
        <v>68</v>
      </c>
      <c r="Y26" s="14">
        <v>5</v>
      </c>
      <c r="Z26" s="14">
        <v>77</v>
      </c>
      <c r="AA26" s="14">
        <v>7</v>
      </c>
      <c r="AB26" s="14">
        <v>71</v>
      </c>
      <c r="AC26" s="14">
        <v>5</v>
      </c>
      <c r="AD26" s="14">
        <v>58</v>
      </c>
      <c r="AE26" s="14">
        <v>3</v>
      </c>
      <c r="AF26" s="14">
        <v>75</v>
      </c>
      <c r="AG26" s="14">
        <v>6</v>
      </c>
      <c r="AH26" s="14">
        <v>64</v>
      </c>
      <c r="AI26" s="14">
        <v>4</v>
      </c>
      <c r="AJ26" s="14">
        <v>56</v>
      </c>
      <c r="AK26" s="14">
        <v>3</v>
      </c>
      <c r="AL26" s="14">
        <v>64</v>
      </c>
      <c r="AM26" s="14">
        <v>4</v>
      </c>
      <c r="AN26" s="14">
        <v>66</v>
      </c>
      <c r="AO26" s="14">
        <v>5</v>
      </c>
      <c r="AP26" s="14">
        <v>76</v>
      </c>
      <c r="AQ26" s="14">
        <v>6</v>
      </c>
      <c r="AR26" s="14">
        <v>62</v>
      </c>
      <c r="AS26" s="14">
        <v>3</v>
      </c>
      <c r="AT26" s="14">
        <v>58</v>
      </c>
      <c r="AU26" s="14">
        <v>3</v>
      </c>
      <c r="AV26" s="14">
        <v>73</v>
      </c>
      <c r="AW26" s="14">
        <v>6</v>
      </c>
      <c r="AX26" s="14">
        <v>86</v>
      </c>
      <c r="AY26" s="14">
        <v>8</v>
      </c>
      <c r="AZ26" s="14"/>
      <c r="BA26" s="14"/>
      <c r="BB26" s="14"/>
      <c r="BC26" s="14"/>
      <c r="BD26" s="14">
        <v>68</v>
      </c>
      <c r="BE26" s="14">
        <v>4</v>
      </c>
      <c r="BF26" s="14">
        <v>86</v>
      </c>
      <c r="BG26" s="14">
        <v>8</v>
      </c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1613</v>
      </c>
      <c r="BY26" s="19">
        <f t="shared" si="1"/>
        <v>121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23</v>
      </c>
      <c r="CA26" s="20">
        <f t="shared" si="2"/>
        <v>70.1304347826087</v>
      </c>
      <c r="CC26" t="s">
        <v>50</v>
      </c>
    </row>
    <row r="27" spans="1:81" ht="12.75">
      <c r="A27" s="14">
        <v>6692</v>
      </c>
      <c r="B27" s="15" t="s">
        <v>102</v>
      </c>
      <c r="C27" s="15" t="s">
        <v>99</v>
      </c>
      <c r="D27" s="14">
        <v>64</v>
      </c>
      <c r="E27" s="14">
        <v>5</v>
      </c>
      <c r="F27" s="14">
        <v>76</v>
      </c>
      <c r="G27" s="14">
        <v>6</v>
      </c>
      <c r="H27" s="14">
        <v>76</v>
      </c>
      <c r="I27" s="14">
        <v>6</v>
      </c>
      <c r="J27" s="14">
        <v>69</v>
      </c>
      <c r="K27" s="14">
        <v>5</v>
      </c>
      <c r="L27" s="14">
        <v>68</v>
      </c>
      <c r="M27" s="14">
        <v>5</v>
      </c>
      <c r="N27" s="14">
        <v>78</v>
      </c>
      <c r="O27" s="14">
        <v>6</v>
      </c>
      <c r="P27" s="16">
        <v>82</v>
      </c>
      <c r="Q27" s="16">
        <v>7</v>
      </c>
      <c r="R27" s="16">
        <v>78</v>
      </c>
      <c r="S27" s="16">
        <v>7</v>
      </c>
      <c r="T27" s="14">
        <v>64</v>
      </c>
      <c r="U27" s="14">
        <v>5</v>
      </c>
      <c r="V27" s="14">
        <v>63</v>
      </c>
      <c r="W27" s="14">
        <v>4</v>
      </c>
      <c r="X27" s="14">
        <v>76</v>
      </c>
      <c r="Y27" s="14">
        <v>6</v>
      </c>
      <c r="Z27" s="14">
        <v>74</v>
      </c>
      <c r="AA27" s="14">
        <v>5</v>
      </c>
      <c r="AB27" s="14">
        <v>76</v>
      </c>
      <c r="AC27" s="14">
        <v>6</v>
      </c>
      <c r="AD27" s="14">
        <v>72</v>
      </c>
      <c r="AE27" s="14">
        <v>5</v>
      </c>
      <c r="AF27" s="14">
        <v>59</v>
      </c>
      <c r="AG27" s="14">
        <v>5</v>
      </c>
      <c r="AH27" s="14">
        <v>68</v>
      </c>
      <c r="AI27" s="14">
        <v>5</v>
      </c>
      <c r="AJ27" s="14">
        <v>71</v>
      </c>
      <c r="AK27" s="14">
        <v>6</v>
      </c>
      <c r="AL27" s="14">
        <v>70</v>
      </c>
      <c r="AM27" s="14">
        <v>5</v>
      </c>
      <c r="AN27" s="14">
        <v>78</v>
      </c>
      <c r="AO27" s="14">
        <v>7</v>
      </c>
      <c r="AP27" s="14">
        <v>73</v>
      </c>
      <c r="AQ27" s="14">
        <v>6</v>
      </c>
      <c r="AR27" s="14">
        <v>57</v>
      </c>
      <c r="AS27" s="14">
        <v>3</v>
      </c>
      <c r="AT27" s="14">
        <v>71</v>
      </c>
      <c r="AU27" s="14">
        <v>5</v>
      </c>
      <c r="AV27" s="14">
        <v>66</v>
      </c>
      <c r="AW27" s="14">
        <v>5</v>
      </c>
      <c r="AX27" s="14">
        <v>73</v>
      </c>
      <c r="AY27" s="14">
        <v>6</v>
      </c>
      <c r="AZ27" s="14"/>
      <c r="BA27" s="14"/>
      <c r="BB27" s="14"/>
      <c r="BC27" s="14"/>
      <c r="BD27" s="14">
        <v>73</v>
      </c>
      <c r="BE27" s="14">
        <v>6</v>
      </c>
      <c r="BF27" s="14">
        <v>72</v>
      </c>
      <c r="BG27" s="14">
        <v>5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1847</v>
      </c>
      <c r="BY27" s="19">
        <f t="shared" si="1"/>
        <v>142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26</v>
      </c>
      <c r="CA27" s="20">
        <f t="shared" si="2"/>
        <v>71.03846153846153</v>
      </c>
      <c r="CC27"/>
    </row>
    <row r="28" spans="1:81" ht="12.75">
      <c r="A28" s="17">
        <v>6996</v>
      </c>
      <c r="B28" s="23" t="s">
        <v>284</v>
      </c>
      <c r="C28" s="15" t="s">
        <v>99</v>
      </c>
      <c r="D28" s="14"/>
      <c r="E28" s="14"/>
      <c r="F28" s="14"/>
      <c r="G28" s="14"/>
      <c r="H28" s="14"/>
      <c r="I28" s="14"/>
      <c r="J28" s="14">
        <v>49</v>
      </c>
      <c r="K28" s="14">
        <v>2</v>
      </c>
      <c r="L28" s="14"/>
      <c r="M28" s="14"/>
      <c r="N28" s="14"/>
      <c r="O28" s="14"/>
      <c r="P28" s="16"/>
      <c r="Q28" s="16"/>
      <c r="R28" s="16"/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49</v>
      </c>
      <c r="BY28" s="19">
        <f t="shared" si="1"/>
        <v>2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</v>
      </c>
      <c r="CA28" s="20">
        <f t="shared" si="2"/>
        <v>49</v>
      </c>
      <c r="CC28" t="s">
        <v>50</v>
      </c>
    </row>
    <row r="29" spans="1:79" ht="12.75">
      <c r="A29" s="14">
        <v>6997</v>
      </c>
      <c r="B29" s="15" t="s">
        <v>134</v>
      </c>
      <c r="C29" s="15" t="s">
        <v>99</v>
      </c>
      <c r="D29" s="14">
        <v>79</v>
      </c>
      <c r="E29" s="14">
        <v>7</v>
      </c>
      <c r="F29" s="14">
        <v>71</v>
      </c>
      <c r="G29" s="14">
        <v>5</v>
      </c>
      <c r="H29" s="14">
        <v>66</v>
      </c>
      <c r="I29" s="14">
        <v>4</v>
      </c>
      <c r="J29" s="14">
        <v>66</v>
      </c>
      <c r="K29" s="14">
        <v>4</v>
      </c>
      <c r="L29" s="14">
        <v>86</v>
      </c>
      <c r="M29" s="14">
        <v>8</v>
      </c>
      <c r="N29" s="14">
        <v>66</v>
      </c>
      <c r="O29" s="14">
        <v>4</v>
      </c>
      <c r="P29" s="16">
        <v>80</v>
      </c>
      <c r="Q29" s="16">
        <v>7</v>
      </c>
      <c r="R29" s="16">
        <v>60</v>
      </c>
      <c r="S29" s="16">
        <v>4</v>
      </c>
      <c r="T29" s="14">
        <v>82</v>
      </c>
      <c r="U29" s="14">
        <v>7</v>
      </c>
      <c r="V29" s="14">
        <v>77</v>
      </c>
      <c r="W29" s="14">
        <v>7</v>
      </c>
      <c r="X29" s="14">
        <v>74</v>
      </c>
      <c r="Y29" s="14">
        <v>6</v>
      </c>
      <c r="Z29" s="14">
        <v>73</v>
      </c>
      <c r="AA29" s="14">
        <v>6</v>
      </c>
      <c r="AB29" s="14">
        <v>77</v>
      </c>
      <c r="AC29" s="14">
        <v>7</v>
      </c>
      <c r="AD29" s="14">
        <v>67</v>
      </c>
      <c r="AE29" s="14">
        <v>4</v>
      </c>
      <c r="AF29" s="14">
        <v>68</v>
      </c>
      <c r="AG29" s="14">
        <v>4</v>
      </c>
      <c r="AH29" s="14">
        <v>57</v>
      </c>
      <c r="AI29" s="14">
        <v>4</v>
      </c>
      <c r="AJ29" s="14"/>
      <c r="AK29" s="14"/>
      <c r="AL29" s="14"/>
      <c r="AM29" s="14"/>
      <c r="AN29" s="14">
        <v>86</v>
      </c>
      <c r="AO29" s="14">
        <v>8</v>
      </c>
      <c r="AP29" s="14">
        <v>63</v>
      </c>
      <c r="AQ29" s="14">
        <v>5</v>
      </c>
      <c r="AR29" s="14">
        <v>76</v>
      </c>
      <c r="AS29" s="14">
        <v>6</v>
      </c>
      <c r="AT29" s="14">
        <v>64</v>
      </c>
      <c r="AU29" s="14">
        <v>4</v>
      </c>
      <c r="AV29" s="14">
        <v>61</v>
      </c>
      <c r="AW29" s="14">
        <v>3</v>
      </c>
      <c r="AX29" s="14">
        <v>80</v>
      </c>
      <c r="AY29" s="14">
        <v>7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1579</v>
      </c>
      <c r="BY29" s="19">
        <f t="shared" si="1"/>
        <v>121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22</v>
      </c>
      <c r="CA29" s="20">
        <f t="shared" si="2"/>
        <v>71.77272727272727</v>
      </c>
    </row>
    <row r="30" spans="1:79" ht="12.75">
      <c r="A30" s="17">
        <v>2886</v>
      </c>
      <c r="B30" s="23" t="s">
        <v>271</v>
      </c>
      <c r="C30" s="15" t="s">
        <v>266</v>
      </c>
      <c r="D30" s="14">
        <v>79</v>
      </c>
      <c r="E30" s="14">
        <v>7</v>
      </c>
      <c r="F30" s="14">
        <v>68</v>
      </c>
      <c r="G30" s="14">
        <v>4</v>
      </c>
      <c r="H30" s="14"/>
      <c r="I30" s="14"/>
      <c r="J30" s="14">
        <v>72</v>
      </c>
      <c r="K30" s="14">
        <v>5</v>
      </c>
      <c r="L30" s="14"/>
      <c r="M30" s="14"/>
      <c r="N30" s="14">
        <v>68</v>
      </c>
      <c r="O30" s="14">
        <v>5</v>
      </c>
      <c r="P30" s="16">
        <v>79</v>
      </c>
      <c r="Q30" s="16">
        <v>7</v>
      </c>
      <c r="R30" s="16">
        <v>67</v>
      </c>
      <c r="S30" s="16">
        <v>5</v>
      </c>
      <c r="T30" s="14"/>
      <c r="U30" s="14"/>
      <c r="V30" s="14"/>
      <c r="W30" s="14"/>
      <c r="X30" s="14">
        <v>69</v>
      </c>
      <c r="Y30" s="14">
        <v>5</v>
      </c>
      <c r="Z30" s="14">
        <v>73</v>
      </c>
      <c r="AA30" s="14">
        <v>6</v>
      </c>
      <c r="AB30" s="14">
        <v>75</v>
      </c>
      <c r="AC30" s="14">
        <v>6</v>
      </c>
      <c r="AD30" s="14"/>
      <c r="AE30" s="14"/>
      <c r="AF30" s="14"/>
      <c r="AG30" s="14"/>
      <c r="AH30" s="14"/>
      <c r="AI30" s="14"/>
      <c r="AJ30" s="14">
        <v>74</v>
      </c>
      <c r="AK30" s="14">
        <v>6</v>
      </c>
      <c r="AL30" s="14">
        <v>69</v>
      </c>
      <c r="AM30" s="14">
        <v>6</v>
      </c>
      <c r="AN30" s="14"/>
      <c r="AO30" s="14"/>
      <c r="AP30" s="14">
        <v>74</v>
      </c>
      <c r="AQ30" s="14">
        <v>6</v>
      </c>
      <c r="AR30" s="14">
        <v>66</v>
      </c>
      <c r="AS30" s="14">
        <v>5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>
        <v>61</v>
      </c>
      <c r="BE30" s="14">
        <v>5</v>
      </c>
      <c r="BF30" s="14">
        <v>60</v>
      </c>
      <c r="BG30" s="14">
        <v>3</v>
      </c>
      <c r="BH30" s="14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1054</v>
      </c>
      <c r="BY30" s="19">
        <f t="shared" si="1"/>
        <v>81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15</v>
      </c>
      <c r="CA30" s="20">
        <f t="shared" si="2"/>
        <v>70.26666666666667</v>
      </c>
    </row>
    <row r="31" spans="1:79" ht="12.75">
      <c r="A31" s="17">
        <v>2888</v>
      </c>
      <c r="B31" s="23" t="s">
        <v>269</v>
      </c>
      <c r="C31" s="15" t="s">
        <v>266</v>
      </c>
      <c r="D31" s="14">
        <v>74</v>
      </c>
      <c r="E31" s="14">
        <v>6</v>
      </c>
      <c r="F31" s="14">
        <v>80</v>
      </c>
      <c r="G31" s="14">
        <v>7</v>
      </c>
      <c r="H31" s="14">
        <v>80</v>
      </c>
      <c r="I31" s="14">
        <v>7</v>
      </c>
      <c r="J31" s="14">
        <v>70</v>
      </c>
      <c r="K31" s="14">
        <v>5</v>
      </c>
      <c r="L31" s="14">
        <v>52</v>
      </c>
      <c r="M31" s="14">
        <v>2</v>
      </c>
      <c r="N31" s="14"/>
      <c r="O31" s="14"/>
      <c r="P31" s="16">
        <v>74</v>
      </c>
      <c r="Q31" s="16">
        <v>5</v>
      </c>
      <c r="R31" s="16">
        <v>80</v>
      </c>
      <c r="S31" s="16">
        <v>7</v>
      </c>
      <c r="T31" s="14">
        <v>74</v>
      </c>
      <c r="U31" s="14">
        <v>5</v>
      </c>
      <c r="V31" s="14">
        <v>74</v>
      </c>
      <c r="W31" s="14">
        <v>5</v>
      </c>
      <c r="X31" s="14">
        <v>70</v>
      </c>
      <c r="Y31" s="14">
        <v>5</v>
      </c>
      <c r="Z31" s="14">
        <v>76</v>
      </c>
      <c r="AA31" s="14">
        <v>7</v>
      </c>
      <c r="AB31" s="14">
        <v>66</v>
      </c>
      <c r="AC31" s="14">
        <v>4</v>
      </c>
      <c r="AD31" s="14">
        <v>79</v>
      </c>
      <c r="AE31" s="14">
        <v>7</v>
      </c>
      <c r="AF31" s="14">
        <v>86</v>
      </c>
      <c r="AG31" s="14">
        <v>8</v>
      </c>
      <c r="AH31" s="14">
        <v>78</v>
      </c>
      <c r="AI31" s="14">
        <v>6</v>
      </c>
      <c r="AJ31" s="14">
        <v>78</v>
      </c>
      <c r="AK31" s="14">
        <v>6</v>
      </c>
      <c r="AL31" s="14">
        <v>78</v>
      </c>
      <c r="AM31" s="14">
        <v>6</v>
      </c>
      <c r="AN31" s="14">
        <v>80</v>
      </c>
      <c r="AO31" s="14">
        <v>7</v>
      </c>
      <c r="AP31" s="14">
        <v>82</v>
      </c>
      <c r="AQ31" s="14">
        <v>7</v>
      </c>
      <c r="AR31" s="14">
        <v>69</v>
      </c>
      <c r="AS31" s="14">
        <v>5</v>
      </c>
      <c r="AT31" s="14">
        <v>86</v>
      </c>
      <c r="AU31" s="14">
        <v>8</v>
      </c>
      <c r="AV31" s="14"/>
      <c r="AW31" s="14"/>
      <c r="AX31" s="14"/>
      <c r="AY31" s="14"/>
      <c r="AZ31" s="14"/>
      <c r="BA31" s="14"/>
      <c r="BB31" s="14"/>
      <c r="BC31" s="14"/>
      <c r="BD31" s="14">
        <v>72</v>
      </c>
      <c r="BE31" s="14">
        <v>5</v>
      </c>
      <c r="BF31" s="14">
        <v>70</v>
      </c>
      <c r="BG31" s="14">
        <v>5</v>
      </c>
      <c r="BH31" s="14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1728</v>
      </c>
      <c r="BY31" s="19">
        <f t="shared" si="1"/>
        <v>135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23</v>
      </c>
      <c r="CA31" s="20">
        <f t="shared" si="2"/>
        <v>75.1304347826087</v>
      </c>
    </row>
    <row r="32" spans="1:79" ht="12.75">
      <c r="A32" s="17">
        <v>4902</v>
      </c>
      <c r="B32" s="23" t="s">
        <v>270</v>
      </c>
      <c r="C32" s="15" t="s">
        <v>266</v>
      </c>
      <c r="D32" s="14">
        <v>78</v>
      </c>
      <c r="E32" s="14">
        <v>7</v>
      </c>
      <c r="F32" s="14">
        <v>80</v>
      </c>
      <c r="G32" s="14">
        <v>7</v>
      </c>
      <c r="H32" s="14">
        <v>65</v>
      </c>
      <c r="I32" s="14">
        <v>4</v>
      </c>
      <c r="J32" s="14">
        <v>86</v>
      </c>
      <c r="K32" s="14">
        <v>8</v>
      </c>
      <c r="L32" s="14">
        <v>79</v>
      </c>
      <c r="M32" s="14">
        <v>7</v>
      </c>
      <c r="N32" s="14">
        <v>80</v>
      </c>
      <c r="O32" s="14">
        <v>7</v>
      </c>
      <c r="P32" s="16">
        <v>79</v>
      </c>
      <c r="Q32" s="16">
        <v>7</v>
      </c>
      <c r="R32" s="16">
        <v>71</v>
      </c>
      <c r="S32" s="16">
        <v>5</v>
      </c>
      <c r="T32" s="14">
        <v>70</v>
      </c>
      <c r="U32" s="14">
        <v>6</v>
      </c>
      <c r="V32" s="14">
        <v>64</v>
      </c>
      <c r="W32" s="14">
        <v>4</v>
      </c>
      <c r="X32" s="14">
        <v>82</v>
      </c>
      <c r="Y32" s="14">
        <v>7</v>
      </c>
      <c r="Z32" s="14">
        <v>67</v>
      </c>
      <c r="AA32" s="14">
        <v>4</v>
      </c>
      <c r="AB32" s="14">
        <v>80</v>
      </c>
      <c r="AC32" s="14">
        <v>7</v>
      </c>
      <c r="AD32" s="14">
        <v>78</v>
      </c>
      <c r="AE32" s="14">
        <v>6</v>
      </c>
      <c r="AF32" s="14">
        <v>76</v>
      </c>
      <c r="AG32" s="14">
        <v>7</v>
      </c>
      <c r="AH32" s="14">
        <v>70</v>
      </c>
      <c r="AI32" s="14">
        <v>5</v>
      </c>
      <c r="AJ32" s="14">
        <v>72</v>
      </c>
      <c r="AK32" s="14">
        <v>5</v>
      </c>
      <c r="AL32" s="14">
        <v>90</v>
      </c>
      <c r="AM32" s="14">
        <v>9</v>
      </c>
      <c r="AN32" s="14">
        <v>80</v>
      </c>
      <c r="AO32" s="14">
        <v>7</v>
      </c>
      <c r="AP32" s="14">
        <v>72</v>
      </c>
      <c r="AQ32" s="14">
        <v>5</v>
      </c>
      <c r="AR32" s="14">
        <v>66</v>
      </c>
      <c r="AS32" s="14">
        <v>4</v>
      </c>
      <c r="AT32" s="14">
        <v>74</v>
      </c>
      <c r="AU32" s="14">
        <v>5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1659</v>
      </c>
      <c r="BY32" s="19">
        <f t="shared" si="1"/>
        <v>133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22</v>
      </c>
      <c r="CA32" s="20">
        <f t="shared" si="2"/>
        <v>75.4090909090909</v>
      </c>
    </row>
    <row r="33" spans="1:79" ht="12.75">
      <c r="A33" s="17">
        <v>4938</v>
      </c>
      <c r="B33" s="23" t="s">
        <v>389</v>
      </c>
      <c r="C33" s="15" t="s">
        <v>266</v>
      </c>
      <c r="D33" s="14"/>
      <c r="E33" s="14"/>
      <c r="F33" s="14"/>
      <c r="G33" s="14"/>
      <c r="H33" s="14"/>
      <c r="I33" s="14"/>
      <c r="J33" s="14"/>
      <c r="K33" s="14"/>
      <c r="L33" s="14">
        <v>76</v>
      </c>
      <c r="M33" s="14">
        <v>6</v>
      </c>
      <c r="N33" s="14">
        <v>67</v>
      </c>
      <c r="O33" s="14">
        <v>5</v>
      </c>
      <c r="P33" s="16"/>
      <c r="Q33" s="16"/>
      <c r="R33" s="16">
        <v>69</v>
      </c>
      <c r="S33" s="16">
        <v>5</v>
      </c>
      <c r="T33" s="14">
        <v>53</v>
      </c>
      <c r="U33" s="14">
        <v>3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60</v>
      </c>
      <c r="AG33" s="14">
        <v>4</v>
      </c>
      <c r="AH33" s="14">
        <v>57</v>
      </c>
      <c r="AI33" s="14">
        <v>4</v>
      </c>
      <c r="AJ33" s="14"/>
      <c r="AK33" s="14"/>
      <c r="AL33" s="14">
        <v>62</v>
      </c>
      <c r="AM33" s="14">
        <v>4</v>
      </c>
      <c r="AN33" s="14"/>
      <c r="AO33" s="14"/>
      <c r="AP33" s="14"/>
      <c r="AQ33" s="14"/>
      <c r="AR33" s="14"/>
      <c r="AS33" s="14"/>
      <c r="AT33" s="14">
        <v>90</v>
      </c>
      <c r="AU33" s="14">
        <v>9</v>
      </c>
      <c r="AV33" s="14"/>
      <c r="AW33" s="14"/>
      <c r="AX33" s="14"/>
      <c r="AY33" s="14"/>
      <c r="AZ33" s="14"/>
      <c r="BA33" s="14"/>
      <c r="BB33" s="14"/>
      <c r="BC33" s="14"/>
      <c r="BD33" s="14">
        <v>82</v>
      </c>
      <c r="BE33" s="14">
        <v>7</v>
      </c>
      <c r="BF33" s="14">
        <v>84</v>
      </c>
      <c r="BG33" s="14">
        <v>8</v>
      </c>
      <c r="BH33" s="14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>SUM(D33,F33,H33,J33,L33,N33,P33,R33,T33,V33,X33,Z33)+SUM(AB33,AD33,AF33,AH33,AJ33,AL33,AN33,AP33,AR33,AT33,AV33,AX33)+SUM(AZ33,BB33,BD33,BF33,BH33,BJ33,BL33,BN33,BP33,BR33,BT33,BV33)</f>
        <v>700</v>
      </c>
      <c r="BY33" s="19">
        <f>SUM(E33,G33,I33,K33,M33,O33,Q33,S33,U33,W33,Y33,AA33,AC33,AE33,AG33,AI33,AK33,AM33,AO33,AQ33,AS33,AU33,AW33,AY33,BA33,BC33)+SUM(BE33,BG33,BI33,BK33,BM33,BO33,BQ33,BS33,BU33,BW33)</f>
        <v>55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10</v>
      </c>
      <c r="CA33" s="20">
        <f>BX33/BZ33</f>
        <v>70</v>
      </c>
    </row>
    <row r="34" spans="1:81" ht="12.75">
      <c r="A34" s="14">
        <v>5406</v>
      </c>
      <c r="B34" s="15" t="s">
        <v>265</v>
      </c>
      <c r="C34" s="15" t="s">
        <v>266</v>
      </c>
      <c r="D34" s="14"/>
      <c r="E34" s="14"/>
      <c r="F34" s="14">
        <v>72</v>
      </c>
      <c r="G34" s="14">
        <v>5</v>
      </c>
      <c r="H34" s="14">
        <v>76</v>
      </c>
      <c r="I34" s="14">
        <v>6</v>
      </c>
      <c r="J34" s="14">
        <v>74</v>
      </c>
      <c r="K34" s="14">
        <v>5</v>
      </c>
      <c r="L34" s="14">
        <v>90</v>
      </c>
      <c r="M34" s="14">
        <v>9</v>
      </c>
      <c r="N34" s="14">
        <v>68</v>
      </c>
      <c r="O34" s="14">
        <v>4</v>
      </c>
      <c r="P34" s="16">
        <v>90</v>
      </c>
      <c r="Q34" s="16">
        <v>9</v>
      </c>
      <c r="R34" s="16">
        <v>76</v>
      </c>
      <c r="S34" s="16">
        <v>6</v>
      </c>
      <c r="T34" s="14">
        <v>86</v>
      </c>
      <c r="U34" s="14">
        <v>8</v>
      </c>
      <c r="V34" s="14">
        <v>69</v>
      </c>
      <c r="W34" s="14">
        <v>5</v>
      </c>
      <c r="X34" s="14">
        <v>63</v>
      </c>
      <c r="Y34" s="14">
        <v>4</v>
      </c>
      <c r="Z34" s="14">
        <v>86</v>
      </c>
      <c r="AA34" s="14">
        <v>8</v>
      </c>
      <c r="AB34" s="14">
        <v>74</v>
      </c>
      <c r="AC34" s="14">
        <v>6</v>
      </c>
      <c r="AD34" s="14">
        <v>86</v>
      </c>
      <c r="AE34" s="14">
        <v>8</v>
      </c>
      <c r="AF34" s="14">
        <v>60</v>
      </c>
      <c r="AG34" s="14">
        <v>3</v>
      </c>
      <c r="AH34" s="14"/>
      <c r="AI34" s="14"/>
      <c r="AJ34" s="14">
        <v>62</v>
      </c>
      <c r="AK34" s="14">
        <v>3</v>
      </c>
      <c r="AL34" s="14"/>
      <c r="AM34" s="14"/>
      <c r="AN34" s="14">
        <v>76</v>
      </c>
      <c r="AO34" s="14">
        <v>6</v>
      </c>
      <c r="AP34" s="14">
        <v>76</v>
      </c>
      <c r="AQ34" s="14">
        <v>6</v>
      </c>
      <c r="AR34" s="14">
        <v>58</v>
      </c>
      <c r="AS34" s="14">
        <v>3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1342</v>
      </c>
      <c r="BY34" s="19">
        <f t="shared" si="1"/>
        <v>104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18</v>
      </c>
      <c r="CA34" s="20">
        <f t="shared" si="2"/>
        <v>74.55555555555556</v>
      </c>
      <c r="CC34"/>
    </row>
    <row r="35" spans="1:81" ht="12.75">
      <c r="A35" s="14">
        <v>6648</v>
      </c>
      <c r="B35" s="15" t="s">
        <v>268</v>
      </c>
      <c r="C35" s="15" t="s">
        <v>266</v>
      </c>
      <c r="D35" s="14">
        <v>63</v>
      </c>
      <c r="E35" s="14">
        <v>4</v>
      </c>
      <c r="F35" s="14"/>
      <c r="G35" s="14"/>
      <c r="H35" s="14">
        <v>67</v>
      </c>
      <c r="I35" s="14">
        <v>5</v>
      </c>
      <c r="J35" s="14">
        <v>82</v>
      </c>
      <c r="K35" s="14">
        <v>7</v>
      </c>
      <c r="L35" s="14">
        <v>68</v>
      </c>
      <c r="M35" s="14">
        <v>5</v>
      </c>
      <c r="N35" s="14"/>
      <c r="O35" s="14"/>
      <c r="P35" s="16"/>
      <c r="Q35" s="16"/>
      <c r="R35" s="16"/>
      <c r="S35" s="16"/>
      <c r="T35" s="14">
        <v>59</v>
      </c>
      <c r="U35" s="14">
        <v>3</v>
      </c>
      <c r="V35" s="14">
        <v>73</v>
      </c>
      <c r="W35" s="14">
        <v>6</v>
      </c>
      <c r="X35" s="14"/>
      <c r="Y35" s="14"/>
      <c r="Z35" s="14"/>
      <c r="AA35" s="14"/>
      <c r="AB35" s="14">
        <v>78</v>
      </c>
      <c r="AC35" s="14">
        <v>6</v>
      </c>
      <c r="AD35" s="14">
        <v>66</v>
      </c>
      <c r="AE35" s="14">
        <v>4</v>
      </c>
      <c r="AF35" s="14"/>
      <c r="AG35" s="14"/>
      <c r="AH35" s="14">
        <v>61</v>
      </c>
      <c r="AI35" s="14">
        <v>4</v>
      </c>
      <c r="AJ35" s="14"/>
      <c r="AK35" s="14"/>
      <c r="AL35" s="14">
        <v>72</v>
      </c>
      <c r="AM35" s="14">
        <v>6</v>
      </c>
      <c r="AN35" s="14">
        <v>63</v>
      </c>
      <c r="AO35" s="14">
        <v>4</v>
      </c>
      <c r="AP35" s="14"/>
      <c r="AQ35" s="14"/>
      <c r="AR35" s="14"/>
      <c r="AS35" s="14"/>
      <c r="AT35" s="14">
        <v>61</v>
      </c>
      <c r="AU35" s="14">
        <v>3</v>
      </c>
      <c r="AV35" s="14"/>
      <c r="AW35" s="14"/>
      <c r="AX35" s="14"/>
      <c r="AY35" s="14"/>
      <c r="AZ35" s="14"/>
      <c r="BA35" s="14"/>
      <c r="BB35" s="14"/>
      <c r="BC35" s="14"/>
      <c r="BD35" s="14">
        <v>66</v>
      </c>
      <c r="BE35" s="14">
        <v>4</v>
      </c>
      <c r="BF35" s="14">
        <v>70</v>
      </c>
      <c r="BG35" s="14">
        <v>5</v>
      </c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949</v>
      </c>
      <c r="BY35" s="19">
        <f t="shared" si="1"/>
        <v>66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14</v>
      </c>
      <c r="CA35" s="20">
        <f t="shared" si="2"/>
        <v>67.78571428571429</v>
      </c>
      <c r="CC35"/>
    </row>
    <row r="36" spans="1:81" ht="12.75">
      <c r="A36" s="14">
        <v>6854</v>
      </c>
      <c r="B36" s="15" t="s">
        <v>267</v>
      </c>
      <c r="C36" s="15" t="s">
        <v>266</v>
      </c>
      <c r="D36" s="14">
        <v>72</v>
      </c>
      <c r="E36" s="14">
        <v>5</v>
      </c>
      <c r="F36" s="14">
        <v>53</v>
      </c>
      <c r="G36" s="14">
        <v>3</v>
      </c>
      <c r="H36" s="14">
        <v>50</v>
      </c>
      <c r="I36" s="14">
        <v>3</v>
      </c>
      <c r="J36" s="14"/>
      <c r="K36" s="14"/>
      <c r="L36" s="14"/>
      <c r="M36" s="14"/>
      <c r="N36" s="14">
        <v>68</v>
      </c>
      <c r="O36" s="14">
        <v>5</v>
      </c>
      <c r="P36" s="16">
        <v>63</v>
      </c>
      <c r="Q36" s="16">
        <v>4</v>
      </c>
      <c r="R36" s="16"/>
      <c r="S36" s="16"/>
      <c r="T36" s="14"/>
      <c r="U36" s="14"/>
      <c r="V36" s="14">
        <v>82</v>
      </c>
      <c r="W36" s="14">
        <v>7</v>
      </c>
      <c r="X36" s="14">
        <v>51</v>
      </c>
      <c r="Y36" s="14">
        <v>3</v>
      </c>
      <c r="Z36" s="14">
        <v>53</v>
      </c>
      <c r="AA36" s="14">
        <v>3</v>
      </c>
      <c r="AB36" s="14"/>
      <c r="AC36" s="14"/>
      <c r="AD36" s="14">
        <v>59</v>
      </c>
      <c r="AE36" s="14">
        <v>3</v>
      </c>
      <c r="AF36" s="14">
        <v>62</v>
      </c>
      <c r="AG36" s="14">
        <v>4</v>
      </c>
      <c r="AH36" s="14">
        <v>73</v>
      </c>
      <c r="AI36" s="14">
        <v>6</v>
      </c>
      <c r="AJ36" s="14">
        <v>68</v>
      </c>
      <c r="AK36" s="14">
        <v>5</v>
      </c>
      <c r="AL36" s="14"/>
      <c r="AM36" s="14"/>
      <c r="AN36" s="14">
        <v>72</v>
      </c>
      <c r="AO36" s="14">
        <v>5</v>
      </c>
      <c r="AP36" s="14">
        <v>73</v>
      </c>
      <c r="AQ36" s="14">
        <v>6</v>
      </c>
      <c r="AR36" s="14">
        <v>76</v>
      </c>
      <c r="AS36" s="14">
        <v>6</v>
      </c>
      <c r="AT36" s="14">
        <v>76</v>
      </c>
      <c r="AU36" s="14">
        <v>6</v>
      </c>
      <c r="AV36" s="14"/>
      <c r="AW36" s="14"/>
      <c r="AX36" s="14"/>
      <c r="AY36" s="14"/>
      <c r="AZ36" s="14"/>
      <c r="BA36" s="14"/>
      <c r="BB36" s="14"/>
      <c r="BC36" s="14"/>
      <c r="BD36" s="14">
        <v>67</v>
      </c>
      <c r="BE36" s="14">
        <v>5</v>
      </c>
      <c r="BF36" s="14">
        <v>68</v>
      </c>
      <c r="BG36" s="14">
        <v>5</v>
      </c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1186</v>
      </c>
      <c r="BY36" s="19">
        <f t="shared" si="1"/>
        <v>84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18</v>
      </c>
      <c r="CA36" s="20">
        <f t="shared" si="2"/>
        <v>65.88888888888889</v>
      </c>
      <c r="CC36"/>
    </row>
    <row r="37" spans="1:79" ht="12.75">
      <c r="A37" s="17">
        <v>2906</v>
      </c>
      <c r="B37" s="23" t="s">
        <v>278</v>
      </c>
      <c r="C37" s="21" t="s">
        <v>274</v>
      </c>
      <c r="D37" s="14"/>
      <c r="E37" s="14"/>
      <c r="F37" s="14">
        <v>57</v>
      </c>
      <c r="G37" s="14">
        <v>4</v>
      </c>
      <c r="H37" s="14">
        <v>53</v>
      </c>
      <c r="I37" s="14">
        <v>2</v>
      </c>
      <c r="J37" s="14"/>
      <c r="K37" s="14"/>
      <c r="L37" s="14"/>
      <c r="M37" s="14"/>
      <c r="N37" s="14">
        <v>53</v>
      </c>
      <c r="O37" s="14">
        <v>3</v>
      </c>
      <c r="P37" s="16"/>
      <c r="Q37" s="16"/>
      <c r="R37" s="16">
        <v>76</v>
      </c>
      <c r="S37" s="16">
        <v>7</v>
      </c>
      <c r="T37" s="14"/>
      <c r="U37" s="14"/>
      <c r="V37" s="14"/>
      <c r="W37" s="14"/>
      <c r="X37" s="14">
        <v>66</v>
      </c>
      <c r="Y37" s="14">
        <v>5</v>
      </c>
      <c r="Z37" s="14">
        <v>48</v>
      </c>
      <c r="AA37" s="14">
        <v>3</v>
      </c>
      <c r="AB37" s="14"/>
      <c r="AC37" s="14"/>
      <c r="AD37" s="14">
        <v>57</v>
      </c>
      <c r="AE37" s="14">
        <v>3</v>
      </c>
      <c r="AF37" s="14"/>
      <c r="AG37" s="14"/>
      <c r="AH37" s="14">
        <v>71</v>
      </c>
      <c r="AI37" s="14">
        <v>6</v>
      </c>
      <c r="AJ37" s="14"/>
      <c r="AK37" s="14"/>
      <c r="AL37" s="14">
        <v>54</v>
      </c>
      <c r="AM37" s="14">
        <v>3</v>
      </c>
      <c r="AN37" s="14">
        <v>56</v>
      </c>
      <c r="AO37" s="14">
        <v>3</v>
      </c>
      <c r="AP37" s="14">
        <v>61</v>
      </c>
      <c r="AQ37" s="14">
        <v>4</v>
      </c>
      <c r="AR37" s="14">
        <v>69</v>
      </c>
      <c r="AS37" s="14">
        <v>5</v>
      </c>
      <c r="AT37" s="14">
        <v>56</v>
      </c>
      <c r="AU37" s="14">
        <v>3</v>
      </c>
      <c r="AV37" s="14"/>
      <c r="AW37" s="14"/>
      <c r="AX37" s="14">
        <v>45</v>
      </c>
      <c r="AY37" s="14">
        <v>2</v>
      </c>
      <c r="AZ37" s="14"/>
      <c r="BA37" s="14"/>
      <c r="BB37" s="14"/>
      <c r="BC37" s="14"/>
      <c r="BD37" s="14"/>
      <c r="BE37" s="14"/>
      <c r="BF37" s="14"/>
      <c r="BG37" s="14"/>
      <c r="BH37" s="14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822</v>
      </c>
      <c r="BY37" s="19">
        <f t="shared" si="1"/>
        <v>53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14</v>
      </c>
      <c r="CA37" s="20">
        <f t="shared" si="2"/>
        <v>58.714285714285715</v>
      </c>
    </row>
    <row r="38" spans="1:79" ht="12.75">
      <c r="A38" s="17">
        <v>3180</v>
      </c>
      <c r="B38" s="23" t="s">
        <v>277</v>
      </c>
      <c r="C38" s="21" t="s">
        <v>274</v>
      </c>
      <c r="D38" s="14"/>
      <c r="E38" s="14"/>
      <c r="F38" s="14">
        <v>60</v>
      </c>
      <c r="G38" s="14">
        <v>3</v>
      </c>
      <c r="H38" s="14">
        <v>62</v>
      </c>
      <c r="I38" s="14">
        <v>4</v>
      </c>
      <c r="J38" s="14"/>
      <c r="K38" s="14"/>
      <c r="L38" s="14"/>
      <c r="M38" s="14"/>
      <c r="N38" s="14"/>
      <c r="O38" s="14"/>
      <c r="P38" s="16"/>
      <c r="Q38" s="16"/>
      <c r="R38" s="16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v>68</v>
      </c>
      <c r="AE38" s="14">
        <v>5</v>
      </c>
      <c r="AF38" s="14">
        <v>71</v>
      </c>
      <c r="AG38" s="14">
        <v>6</v>
      </c>
      <c r="AH38" s="14">
        <v>76</v>
      </c>
      <c r="AI38" s="14">
        <v>6</v>
      </c>
      <c r="AJ38" s="14">
        <v>75</v>
      </c>
      <c r="AK38" s="14">
        <v>6</v>
      </c>
      <c r="AL38" s="14">
        <v>63</v>
      </c>
      <c r="AM38" s="14">
        <v>5</v>
      </c>
      <c r="AN38" s="14"/>
      <c r="AO38" s="14"/>
      <c r="AP38" s="14"/>
      <c r="AQ38" s="14"/>
      <c r="AR38" s="14">
        <v>71</v>
      </c>
      <c r="AS38" s="14">
        <v>5</v>
      </c>
      <c r="AT38" s="14">
        <v>48</v>
      </c>
      <c r="AU38" s="14">
        <v>1</v>
      </c>
      <c r="AV38" s="14">
        <v>74</v>
      </c>
      <c r="AW38" s="14">
        <v>5</v>
      </c>
      <c r="AX38" s="14">
        <v>67</v>
      </c>
      <c r="AY38" s="14">
        <v>5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735</v>
      </c>
      <c r="BY38" s="19">
        <f t="shared" si="1"/>
        <v>51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11</v>
      </c>
      <c r="CA38" s="20">
        <f t="shared" si="2"/>
        <v>66.81818181818181</v>
      </c>
    </row>
    <row r="39" spans="1:79" ht="12.75">
      <c r="A39" s="17">
        <v>4203</v>
      </c>
      <c r="B39" s="23" t="s">
        <v>361</v>
      </c>
      <c r="C39" s="21" t="s">
        <v>274</v>
      </c>
      <c r="D39" s="14">
        <v>77</v>
      </c>
      <c r="E39" s="14">
        <v>7</v>
      </c>
      <c r="F39" s="14">
        <v>73</v>
      </c>
      <c r="G39" s="14">
        <v>6</v>
      </c>
      <c r="H39" s="14"/>
      <c r="I39" s="14"/>
      <c r="J39" s="14"/>
      <c r="K39" s="14"/>
      <c r="L39" s="14">
        <v>68</v>
      </c>
      <c r="M39" s="14">
        <v>5</v>
      </c>
      <c r="N39" s="14">
        <v>60</v>
      </c>
      <c r="O39" s="14">
        <v>4</v>
      </c>
      <c r="P39" s="16">
        <v>59</v>
      </c>
      <c r="Q39" s="16">
        <v>4</v>
      </c>
      <c r="R39" s="16"/>
      <c r="S39" s="16"/>
      <c r="T39" s="14">
        <v>74</v>
      </c>
      <c r="U39" s="14">
        <v>6</v>
      </c>
      <c r="V39" s="14">
        <v>64</v>
      </c>
      <c r="W39" s="14">
        <v>5</v>
      </c>
      <c r="X39" s="14">
        <v>71</v>
      </c>
      <c r="Y39" s="14">
        <v>6</v>
      </c>
      <c r="Z39" s="14">
        <v>64</v>
      </c>
      <c r="AA39" s="14">
        <v>4</v>
      </c>
      <c r="AB39" s="14"/>
      <c r="AC39" s="14"/>
      <c r="AD39" s="14">
        <v>67</v>
      </c>
      <c r="AE39" s="14">
        <v>5</v>
      </c>
      <c r="AF39" s="14">
        <v>60</v>
      </c>
      <c r="AG39" s="14">
        <v>3</v>
      </c>
      <c r="AH39" s="14"/>
      <c r="AI39" s="14"/>
      <c r="AJ39" s="14">
        <v>82</v>
      </c>
      <c r="AK39" s="14">
        <v>7</v>
      </c>
      <c r="AL39" s="14">
        <v>63</v>
      </c>
      <c r="AM39" s="14">
        <v>4</v>
      </c>
      <c r="AN39" s="14"/>
      <c r="AO39" s="14"/>
      <c r="AP39" s="14"/>
      <c r="AQ39" s="14"/>
      <c r="AR39" s="14"/>
      <c r="AS39" s="14"/>
      <c r="AT39" s="14"/>
      <c r="AU39" s="14"/>
      <c r="AV39" s="14">
        <v>64</v>
      </c>
      <c r="AW39" s="14">
        <v>4</v>
      </c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>SUM(D39,F39,H39,J39,L39,N39,P39,R39,T39,V39,X39,Z39)+SUM(AB39,AD39,AF39,AH39,AJ39,AL39,AN39,AP39,AR39,AT39,AV39,AX39)+SUM(AZ39,BB39,BD39,BF39,BH39,BJ39,BL39,BN39,BP39,BR39,BT39,BV39)</f>
        <v>946</v>
      </c>
      <c r="BY39" s="19">
        <f>SUM(E39,G39,I39,K39,M39,O39,Q39,S39,U39,W39,Y39,AA39,AC39,AE39,AG39,AI39,AK39,AM39,AO39,AQ39,AS39,AU39,AW39,AY39,BA39,BC39)+SUM(BE39,BG39,BI39,BK39,BM39,BO39,BQ39,BS39,BU39,BW39)</f>
        <v>70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14</v>
      </c>
      <c r="CA39" s="20">
        <f>BX39/BZ39</f>
        <v>67.57142857142857</v>
      </c>
    </row>
    <row r="40" spans="1:79" ht="12.75">
      <c r="A40" s="17">
        <v>5636</v>
      </c>
      <c r="B40" s="23" t="s">
        <v>279</v>
      </c>
      <c r="C40" s="21" t="s">
        <v>274</v>
      </c>
      <c r="D40" s="14">
        <v>68</v>
      </c>
      <c r="E40" s="14">
        <v>5</v>
      </c>
      <c r="F40" s="14"/>
      <c r="G40" s="14"/>
      <c r="H40" s="14"/>
      <c r="I40" s="14"/>
      <c r="J40" s="14">
        <v>72</v>
      </c>
      <c r="K40" s="14">
        <v>6</v>
      </c>
      <c r="L40" s="14">
        <v>72</v>
      </c>
      <c r="M40" s="14">
        <v>5</v>
      </c>
      <c r="N40" s="14">
        <v>62</v>
      </c>
      <c r="O40" s="14">
        <v>4</v>
      </c>
      <c r="P40" s="16">
        <v>63</v>
      </c>
      <c r="Q40" s="16">
        <v>4</v>
      </c>
      <c r="R40" s="16">
        <v>80</v>
      </c>
      <c r="S40" s="16">
        <v>7</v>
      </c>
      <c r="T40" s="14">
        <v>44</v>
      </c>
      <c r="U40" s="14">
        <v>0</v>
      </c>
      <c r="V40" s="14">
        <v>71</v>
      </c>
      <c r="W40" s="14">
        <v>6</v>
      </c>
      <c r="X40" s="14">
        <v>72</v>
      </c>
      <c r="Y40" s="14">
        <v>6</v>
      </c>
      <c r="Z40" s="14">
        <v>58</v>
      </c>
      <c r="AA40" s="14">
        <v>3</v>
      </c>
      <c r="AB40" s="14">
        <v>77</v>
      </c>
      <c r="AC40" s="14">
        <v>7</v>
      </c>
      <c r="AD40" s="14">
        <v>74</v>
      </c>
      <c r="AE40" s="14">
        <v>6</v>
      </c>
      <c r="AF40" s="14">
        <v>68</v>
      </c>
      <c r="AG40" s="14">
        <v>4</v>
      </c>
      <c r="AH40" s="14">
        <v>68</v>
      </c>
      <c r="AI40" s="14">
        <v>5</v>
      </c>
      <c r="AJ40" s="14">
        <v>70</v>
      </c>
      <c r="AK40" s="14">
        <v>5</v>
      </c>
      <c r="AL40" s="14"/>
      <c r="AM40" s="14"/>
      <c r="AN40" s="14">
        <v>68</v>
      </c>
      <c r="AO40" s="14">
        <v>5</v>
      </c>
      <c r="AP40" s="14">
        <v>72</v>
      </c>
      <c r="AQ40" s="14">
        <v>6</v>
      </c>
      <c r="AR40" s="14">
        <v>64</v>
      </c>
      <c r="AS40" s="14">
        <v>5</v>
      </c>
      <c r="AT40" s="14"/>
      <c r="AU40" s="14"/>
      <c r="AV40" s="14">
        <v>82</v>
      </c>
      <c r="AW40" s="14">
        <v>7</v>
      </c>
      <c r="AX40" s="14">
        <v>44</v>
      </c>
      <c r="AY40" s="14">
        <v>2</v>
      </c>
      <c r="AZ40" s="14"/>
      <c r="BA40" s="14"/>
      <c r="BB40" s="14"/>
      <c r="BC40" s="14"/>
      <c r="BD40" s="14"/>
      <c r="BE40" s="14"/>
      <c r="BF40" s="14"/>
      <c r="BG40" s="14"/>
      <c r="BH40" s="14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1349</v>
      </c>
      <c r="BY40" s="19">
        <f t="shared" si="1"/>
        <v>98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20</v>
      </c>
      <c r="CA40" s="20">
        <f t="shared" si="2"/>
        <v>67.45</v>
      </c>
    </row>
    <row r="41" spans="1:79" ht="12.75">
      <c r="A41" s="17">
        <v>6441</v>
      </c>
      <c r="B41" s="23" t="s">
        <v>273</v>
      </c>
      <c r="C41" s="21" t="s">
        <v>274</v>
      </c>
      <c r="D41" s="14">
        <v>59</v>
      </c>
      <c r="E41" s="14">
        <v>3</v>
      </c>
      <c r="F41" s="14"/>
      <c r="G41" s="14"/>
      <c r="H41" s="14">
        <v>80</v>
      </c>
      <c r="I41" s="14">
        <v>7</v>
      </c>
      <c r="J41" s="14">
        <v>72</v>
      </c>
      <c r="K41" s="14">
        <v>6</v>
      </c>
      <c r="L41" s="14">
        <v>70</v>
      </c>
      <c r="M41" s="14">
        <v>5</v>
      </c>
      <c r="N41" s="14">
        <v>58</v>
      </c>
      <c r="O41" s="14">
        <v>3</v>
      </c>
      <c r="P41" s="16"/>
      <c r="Q41" s="16"/>
      <c r="R41" s="16"/>
      <c r="S41" s="16"/>
      <c r="T41" s="14">
        <v>76</v>
      </c>
      <c r="U41" s="14">
        <v>6</v>
      </c>
      <c r="V41" s="14">
        <v>68</v>
      </c>
      <c r="W41" s="14">
        <v>5</v>
      </c>
      <c r="X41" s="14"/>
      <c r="Y41" s="14"/>
      <c r="Z41" s="14"/>
      <c r="AA41" s="14"/>
      <c r="AB41" s="14">
        <v>68</v>
      </c>
      <c r="AC41" s="14">
        <v>4</v>
      </c>
      <c r="AD41" s="14"/>
      <c r="AE41" s="14"/>
      <c r="AF41" s="14">
        <v>67</v>
      </c>
      <c r="AG41" s="14">
        <v>5</v>
      </c>
      <c r="AH41" s="14">
        <v>57</v>
      </c>
      <c r="AI41" s="14">
        <v>3</v>
      </c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aca="true" t="shared" si="3" ref="BX41:BX79">SUM(D41,F41,H41,J41,L41,N41,P41,R41,T41,V41,X41,Z41)+SUM(AB41,AD41,AF41,AH41,AJ41,AL41,AN41,AP41,AR41,AT41,AV41,AX41)+SUM(AZ41,BB41,BD41,BF41,BH41,BJ41,BL41,BN41,BP41,BR41,BT41,BV41)</f>
        <v>675</v>
      </c>
      <c r="BY41" s="19">
        <f aca="true" t="shared" si="4" ref="BY41:BY79">SUM(E41,G41,I41,K41,M41,O41,Q41,S41,U41,W41,Y41,AA41,AC41,AE41,AG41,AI41,AK41,AM41,AO41,AQ41,AS41,AU41,AW41,AY41,BA41,BC41)+SUM(BE41,BG41,BI41,BK41,BM41,BO41,BQ41,BS41,BU41,BW41)</f>
        <v>47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10</v>
      </c>
      <c r="CA41" s="20">
        <f aca="true" t="shared" si="5" ref="CA41:CA77">BX41/BZ41</f>
        <v>67.5</v>
      </c>
    </row>
    <row r="42" spans="1:79" ht="12.75">
      <c r="A42" s="17">
        <v>6492</v>
      </c>
      <c r="B42" s="23" t="s">
        <v>280</v>
      </c>
      <c r="C42" s="21" t="s">
        <v>274</v>
      </c>
      <c r="D42" s="14">
        <v>72</v>
      </c>
      <c r="E42" s="14">
        <v>5</v>
      </c>
      <c r="F42" s="14">
        <v>73</v>
      </c>
      <c r="G42" s="14">
        <v>6</v>
      </c>
      <c r="H42" s="14"/>
      <c r="I42" s="14"/>
      <c r="J42" s="14">
        <v>62</v>
      </c>
      <c r="K42" s="14">
        <v>4</v>
      </c>
      <c r="L42" s="14">
        <v>62</v>
      </c>
      <c r="M42" s="14">
        <v>4</v>
      </c>
      <c r="N42" s="14"/>
      <c r="O42" s="14"/>
      <c r="P42" s="16">
        <v>76</v>
      </c>
      <c r="Q42" s="16">
        <v>6</v>
      </c>
      <c r="R42" s="16">
        <v>76</v>
      </c>
      <c r="S42" s="16">
        <v>6</v>
      </c>
      <c r="T42" s="14">
        <v>55</v>
      </c>
      <c r="U42" s="14">
        <v>3</v>
      </c>
      <c r="V42" s="14">
        <v>66</v>
      </c>
      <c r="W42" s="14">
        <v>4</v>
      </c>
      <c r="X42" s="14">
        <v>54</v>
      </c>
      <c r="Y42" s="14">
        <v>2</v>
      </c>
      <c r="Z42" s="14"/>
      <c r="AA42" s="14"/>
      <c r="AB42" s="14">
        <v>78</v>
      </c>
      <c r="AC42" s="14">
        <v>6</v>
      </c>
      <c r="AD42" s="14">
        <v>58</v>
      </c>
      <c r="AE42" s="14">
        <v>3</v>
      </c>
      <c r="AF42" s="14">
        <v>66</v>
      </c>
      <c r="AG42" s="14">
        <v>4</v>
      </c>
      <c r="AH42" s="14"/>
      <c r="AI42" s="14"/>
      <c r="AJ42" s="14">
        <v>71</v>
      </c>
      <c r="AK42" s="14">
        <v>6</v>
      </c>
      <c r="AL42" s="14">
        <v>72</v>
      </c>
      <c r="AM42" s="14">
        <v>6</v>
      </c>
      <c r="AN42" s="14">
        <v>72</v>
      </c>
      <c r="AO42" s="14">
        <v>5</v>
      </c>
      <c r="AP42" s="14">
        <v>57</v>
      </c>
      <c r="AQ42" s="14">
        <v>3</v>
      </c>
      <c r="AR42" s="14">
        <v>78</v>
      </c>
      <c r="AS42" s="14">
        <v>6</v>
      </c>
      <c r="AT42" s="14">
        <v>66</v>
      </c>
      <c r="AU42" s="14">
        <v>4</v>
      </c>
      <c r="AV42" s="14">
        <v>61</v>
      </c>
      <c r="AW42" s="14">
        <v>4</v>
      </c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3"/>
        <v>1275</v>
      </c>
      <c r="BY42" s="19">
        <f t="shared" si="4"/>
        <v>87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19</v>
      </c>
      <c r="CA42" s="20">
        <f t="shared" si="5"/>
        <v>67.10526315789474</v>
      </c>
    </row>
    <row r="43" spans="1:79" ht="12.75">
      <c r="A43" s="17">
        <v>6523</v>
      </c>
      <c r="B43" s="23" t="s">
        <v>275</v>
      </c>
      <c r="C43" s="21" t="s">
        <v>274</v>
      </c>
      <c r="D43" s="14">
        <v>56</v>
      </c>
      <c r="E43" s="14">
        <v>2</v>
      </c>
      <c r="F43" s="14"/>
      <c r="G43" s="14"/>
      <c r="H43" s="14">
        <v>82</v>
      </c>
      <c r="I43" s="14">
        <v>7</v>
      </c>
      <c r="J43" s="14">
        <v>73</v>
      </c>
      <c r="K43" s="14">
        <v>6</v>
      </c>
      <c r="L43" s="14">
        <v>68</v>
      </c>
      <c r="M43" s="14">
        <v>4</v>
      </c>
      <c r="N43" s="14">
        <v>66</v>
      </c>
      <c r="O43" s="14">
        <v>5</v>
      </c>
      <c r="P43" s="16">
        <v>63</v>
      </c>
      <c r="Q43" s="16">
        <v>4</v>
      </c>
      <c r="R43" s="16">
        <v>76</v>
      </c>
      <c r="S43" s="16">
        <v>6</v>
      </c>
      <c r="T43" s="14"/>
      <c r="U43" s="14"/>
      <c r="V43" s="14"/>
      <c r="W43" s="14"/>
      <c r="X43" s="14">
        <v>67</v>
      </c>
      <c r="Y43" s="14">
        <v>4</v>
      </c>
      <c r="Z43" s="14">
        <v>60</v>
      </c>
      <c r="AA43" s="14">
        <v>3</v>
      </c>
      <c r="AB43" s="14">
        <v>64</v>
      </c>
      <c r="AC43" s="14">
        <v>4</v>
      </c>
      <c r="AD43" s="14"/>
      <c r="AE43" s="14"/>
      <c r="AF43" s="14"/>
      <c r="AG43" s="14"/>
      <c r="AH43" s="14"/>
      <c r="AI43" s="14"/>
      <c r="AJ43" s="14">
        <v>68</v>
      </c>
      <c r="AK43" s="14">
        <v>4</v>
      </c>
      <c r="AL43" s="14"/>
      <c r="AM43" s="14"/>
      <c r="AN43" s="14">
        <v>72</v>
      </c>
      <c r="AO43" s="14">
        <v>5</v>
      </c>
      <c r="AP43" s="14">
        <v>71</v>
      </c>
      <c r="AQ43" s="14">
        <v>6</v>
      </c>
      <c r="AR43" s="14">
        <v>73</v>
      </c>
      <c r="AS43" s="14">
        <v>6</v>
      </c>
      <c r="AT43" s="14">
        <v>68</v>
      </c>
      <c r="AU43" s="14">
        <v>5</v>
      </c>
      <c r="AV43" s="14">
        <v>70</v>
      </c>
      <c r="AW43" s="14">
        <v>5</v>
      </c>
      <c r="AX43" s="14">
        <v>84</v>
      </c>
      <c r="AY43" s="14">
        <v>8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3"/>
        <v>1181</v>
      </c>
      <c r="BY43" s="19">
        <f t="shared" si="4"/>
        <v>84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17</v>
      </c>
      <c r="CA43" s="20">
        <f t="shared" si="5"/>
        <v>69.47058823529412</v>
      </c>
    </row>
    <row r="44" spans="1:79" ht="12.75">
      <c r="A44" s="17">
        <v>7008</v>
      </c>
      <c r="B44" s="23" t="s">
        <v>276</v>
      </c>
      <c r="C44" s="21" t="s">
        <v>274</v>
      </c>
      <c r="D44" s="14"/>
      <c r="E44" s="14"/>
      <c r="F44" s="14">
        <v>66</v>
      </c>
      <c r="G44" s="14">
        <v>4</v>
      </c>
      <c r="H44" s="14">
        <v>90</v>
      </c>
      <c r="I44" s="14">
        <v>9</v>
      </c>
      <c r="J44" s="14">
        <v>77</v>
      </c>
      <c r="K44" s="14">
        <v>7</v>
      </c>
      <c r="L44" s="14"/>
      <c r="M44" s="14"/>
      <c r="N44" s="14"/>
      <c r="O44" s="14"/>
      <c r="P44" s="16">
        <v>61</v>
      </c>
      <c r="Q44" s="16">
        <v>4</v>
      </c>
      <c r="R44" s="16">
        <v>78</v>
      </c>
      <c r="S44" s="16">
        <v>6</v>
      </c>
      <c r="T44" s="14">
        <v>74</v>
      </c>
      <c r="U44" s="14">
        <v>5</v>
      </c>
      <c r="V44" s="14">
        <v>62</v>
      </c>
      <c r="W44" s="14">
        <v>5</v>
      </c>
      <c r="X44" s="14"/>
      <c r="Y44" s="14"/>
      <c r="Z44" s="14">
        <v>69</v>
      </c>
      <c r="AA44" s="14">
        <v>5</v>
      </c>
      <c r="AB44" s="14">
        <v>63</v>
      </c>
      <c r="AC44" s="14">
        <v>4</v>
      </c>
      <c r="AD44" s="14"/>
      <c r="AE44" s="14"/>
      <c r="AF44" s="14"/>
      <c r="AG44" s="14"/>
      <c r="AH44" s="14">
        <v>65</v>
      </c>
      <c r="AI44" s="14">
        <v>5</v>
      </c>
      <c r="AJ44" s="14"/>
      <c r="AK44" s="14"/>
      <c r="AL44" s="14">
        <v>66</v>
      </c>
      <c r="AM44" s="14">
        <v>5</v>
      </c>
      <c r="AN44" s="14">
        <v>48</v>
      </c>
      <c r="AO44" s="14">
        <v>3</v>
      </c>
      <c r="AP44" s="14">
        <v>55</v>
      </c>
      <c r="AQ44" s="14">
        <v>3</v>
      </c>
      <c r="AR44" s="14"/>
      <c r="AS44" s="14"/>
      <c r="AT44" s="14">
        <v>78</v>
      </c>
      <c r="AU44" s="14">
        <v>7</v>
      </c>
      <c r="AV44" s="14"/>
      <c r="AW44" s="14"/>
      <c r="AX44" s="14">
        <v>47</v>
      </c>
      <c r="AY44" s="14">
        <v>2</v>
      </c>
      <c r="AZ44" s="14"/>
      <c r="BA44" s="14"/>
      <c r="BB44" s="14"/>
      <c r="BC44" s="14"/>
      <c r="BD44" s="14"/>
      <c r="BE44" s="14"/>
      <c r="BF44" s="14"/>
      <c r="BG44" s="14"/>
      <c r="BH44" s="14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3"/>
        <v>999</v>
      </c>
      <c r="BY44" s="19">
        <f t="shared" si="4"/>
        <v>74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15</v>
      </c>
      <c r="CA44" s="20">
        <f t="shared" si="5"/>
        <v>66.6</v>
      </c>
    </row>
    <row r="45" spans="1:81" ht="12.75">
      <c r="A45" s="14">
        <v>3862</v>
      </c>
      <c r="B45" s="15" t="s">
        <v>109</v>
      </c>
      <c r="C45" s="15" t="s">
        <v>103</v>
      </c>
      <c r="D45" s="14">
        <v>65</v>
      </c>
      <c r="E45" s="14">
        <v>4</v>
      </c>
      <c r="F45" s="14">
        <v>74</v>
      </c>
      <c r="G45" s="14">
        <v>5</v>
      </c>
      <c r="H45" s="14">
        <v>86</v>
      </c>
      <c r="I45" s="14">
        <v>8</v>
      </c>
      <c r="J45" s="14">
        <v>86</v>
      </c>
      <c r="K45" s="14">
        <v>8</v>
      </c>
      <c r="L45" s="14">
        <v>70</v>
      </c>
      <c r="M45" s="14">
        <v>5</v>
      </c>
      <c r="N45" s="14">
        <v>76</v>
      </c>
      <c r="O45" s="14">
        <v>6</v>
      </c>
      <c r="P45" s="16">
        <v>76</v>
      </c>
      <c r="Q45" s="16">
        <v>6</v>
      </c>
      <c r="R45" s="16">
        <v>82</v>
      </c>
      <c r="S45" s="16">
        <v>7</v>
      </c>
      <c r="T45" s="14">
        <v>76</v>
      </c>
      <c r="U45" s="14">
        <v>6</v>
      </c>
      <c r="V45" s="14">
        <v>78</v>
      </c>
      <c r="W45" s="14">
        <v>6</v>
      </c>
      <c r="X45" s="14">
        <v>80</v>
      </c>
      <c r="Y45" s="14">
        <v>7</v>
      </c>
      <c r="Z45" s="14">
        <v>60</v>
      </c>
      <c r="AA45" s="14">
        <v>2</v>
      </c>
      <c r="AB45" s="14">
        <v>70</v>
      </c>
      <c r="AC45" s="14">
        <v>4</v>
      </c>
      <c r="AD45" s="14">
        <v>58</v>
      </c>
      <c r="AE45" s="14">
        <v>4</v>
      </c>
      <c r="AF45" s="14">
        <v>61</v>
      </c>
      <c r="AG45" s="14">
        <v>3</v>
      </c>
      <c r="AH45" s="14">
        <v>82</v>
      </c>
      <c r="AI45" s="14">
        <v>7</v>
      </c>
      <c r="AJ45" s="14">
        <v>75</v>
      </c>
      <c r="AK45" s="14">
        <v>6</v>
      </c>
      <c r="AL45" s="14">
        <v>70</v>
      </c>
      <c r="AM45" s="14">
        <v>4</v>
      </c>
      <c r="AN45" s="14">
        <v>80</v>
      </c>
      <c r="AO45" s="14">
        <v>7</v>
      </c>
      <c r="AP45" s="14">
        <v>64</v>
      </c>
      <c r="AQ45" s="14">
        <v>3</v>
      </c>
      <c r="AR45" s="14">
        <v>66</v>
      </c>
      <c r="AS45" s="14">
        <v>4</v>
      </c>
      <c r="AT45" s="14">
        <v>55</v>
      </c>
      <c r="AU45" s="14">
        <v>3</v>
      </c>
      <c r="AV45" s="14">
        <v>58</v>
      </c>
      <c r="AW45" s="14">
        <v>2</v>
      </c>
      <c r="AX45" s="14">
        <v>66</v>
      </c>
      <c r="AY45" s="14">
        <v>4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3"/>
        <v>1714</v>
      </c>
      <c r="BY45" s="19">
        <f t="shared" si="4"/>
        <v>121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24</v>
      </c>
      <c r="CA45" s="20">
        <f t="shared" si="5"/>
        <v>71.41666666666667</v>
      </c>
      <c r="CC45"/>
    </row>
    <row r="46" spans="1:81" ht="12.75">
      <c r="A46" s="14">
        <v>4558</v>
      </c>
      <c r="B46" s="15" t="s">
        <v>104</v>
      </c>
      <c r="C46" s="15" t="s">
        <v>103</v>
      </c>
      <c r="D46" s="14">
        <v>76</v>
      </c>
      <c r="E46" s="14">
        <v>7</v>
      </c>
      <c r="F46" s="14">
        <v>77</v>
      </c>
      <c r="G46" s="14">
        <v>7</v>
      </c>
      <c r="H46" s="14">
        <v>80</v>
      </c>
      <c r="I46" s="14">
        <v>7</v>
      </c>
      <c r="J46" s="14">
        <v>76</v>
      </c>
      <c r="K46" s="14">
        <v>6</v>
      </c>
      <c r="L46" s="14"/>
      <c r="M46" s="14"/>
      <c r="N46" s="14">
        <v>63</v>
      </c>
      <c r="O46" s="14">
        <v>4</v>
      </c>
      <c r="P46" s="16">
        <v>59</v>
      </c>
      <c r="Q46" s="16">
        <v>3</v>
      </c>
      <c r="R46" s="16"/>
      <c r="S46" s="16"/>
      <c r="T46" s="14">
        <v>70</v>
      </c>
      <c r="U46" s="14">
        <v>5</v>
      </c>
      <c r="V46" s="14">
        <v>62</v>
      </c>
      <c r="W46" s="14">
        <v>4</v>
      </c>
      <c r="X46" s="14">
        <v>63</v>
      </c>
      <c r="Y46" s="14">
        <v>4</v>
      </c>
      <c r="Z46" s="14">
        <v>74</v>
      </c>
      <c r="AA46" s="14">
        <v>6</v>
      </c>
      <c r="AB46" s="14">
        <v>84</v>
      </c>
      <c r="AC46" s="14">
        <v>8</v>
      </c>
      <c r="AD46" s="14">
        <v>57</v>
      </c>
      <c r="AE46" s="14">
        <v>3</v>
      </c>
      <c r="AF46" s="14">
        <v>76</v>
      </c>
      <c r="AG46" s="14">
        <v>6</v>
      </c>
      <c r="AH46" s="14">
        <v>70</v>
      </c>
      <c r="AI46" s="14">
        <v>4</v>
      </c>
      <c r="AJ46" s="14">
        <v>74</v>
      </c>
      <c r="AK46" s="14">
        <v>6</v>
      </c>
      <c r="AL46" s="14">
        <v>84</v>
      </c>
      <c r="AM46" s="14">
        <v>8</v>
      </c>
      <c r="AN46" s="14">
        <v>71</v>
      </c>
      <c r="AO46" s="14">
        <v>6</v>
      </c>
      <c r="AP46" s="14">
        <v>66</v>
      </c>
      <c r="AQ46" s="14">
        <v>4</v>
      </c>
      <c r="AR46" s="14">
        <v>68</v>
      </c>
      <c r="AS46" s="14">
        <v>5</v>
      </c>
      <c r="AT46" s="14">
        <v>69</v>
      </c>
      <c r="AU46" s="14">
        <v>5</v>
      </c>
      <c r="AV46" s="14">
        <v>65</v>
      </c>
      <c r="AW46" s="14">
        <v>5</v>
      </c>
      <c r="AX46" s="14">
        <v>66</v>
      </c>
      <c r="AY46" s="14">
        <v>5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3"/>
        <v>1550</v>
      </c>
      <c r="BY46" s="19">
        <f t="shared" si="4"/>
        <v>118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22</v>
      </c>
      <c r="CA46" s="20">
        <f t="shared" si="5"/>
        <v>70.45454545454545</v>
      </c>
      <c r="CC46"/>
    </row>
    <row r="47" spans="1:81" ht="12.75">
      <c r="A47" s="14">
        <v>4563</v>
      </c>
      <c r="B47" s="15" t="s">
        <v>119</v>
      </c>
      <c r="C47" s="15" t="s">
        <v>103</v>
      </c>
      <c r="D47" s="14">
        <v>80</v>
      </c>
      <c r="E47" s="14">
        <v>7</v>
      </c>
      <c r="F47" s="14">
        <v>76</v>
      </c>
      <c r="G47" s="14">
        <v>6</v>
      </c>
      <c r="H47" s="14">
        <v>69</v>
      </c>
      <c r="I47" s="14">
        <v>5</v>
      </c>
      <c r="J47" s="14">
        <v>73</v>
      </c>
      <c r="K47" s="14">
        <v>6</v>
      </c>
      <c r="L47" s="14">
        <v>67</v>
      </c>
      <c r="M47" s="14">
        <v>5</v>
      </c>
      <c r="N47" s="14">
        <v>76</v>
      </c>
      <c r="O47" s="14">
        <v>6</v>
      </c>
      <c r="P47" s="16">
        <v>64</v>
      </c>
      <c r="Q47" s="16">
        <v>5</v>
      </c>
      <c r="R47" s="16">
        <v>66</v>
      </c>
      <c r="S47" s="16">
        <v>4</v>
      </c>
      <c r="T47" s="14">
        <v>71</v>
      </c>
      <c r="U47" s="14">
        <v>6</v>
      </c>
      <c r="V47" s="14">
        <v>60</v>
      </c>
      <c r="W47" s="14">
        <v>3</v>
      </c>
      <c r="X47" s="14">
        <v>63</v>
      </c>
      <c r="Y47" s="14">
        <v>4</v>
      </c>
      <c r="Z47" s="14">
        <v>79</v>
      </c>
      <c r="AA47" s="14">
        <v>7</v>
      </c>
      <c r="AB47" s="14">
        <v>82</v>
      </c>
      <c r="AC47" s="14">
        <v>7</v>
      </c>
      <c r="AD47" s="14">
        <v>60</v>
      </c>
      <c r="AE47" s="14">
        <v>3</v>
      </c>
      <c r="AF47" s="14">
        <v>84</v>
      </c>
      <c r="AG47" s="14">
        <v>8</v>
      </c>
      <c r="AH47" s="14">
        <v>82</v>
      </c>
      <c r="AI47" s="14">
        <v>7</v>
      </c>
      <c r="AJ47" s="14">
        <v>76</v>
      </c>
      <c r="AK47" s="14">
        <v>6</v>
      </c>
      <c r="AL47" s="14">
        <v>83</v>
      </c>
      <c r="AM47" s="14">
        <v>8</v>
      </c>
      <c r="AN47" s="14">
        <v>71</v>
      </c>
      <c r="AO47" s="14">
        <v>6</v>
      </c>
      <c r="AP47" s="14">
        <v>73</v>
      </c>
      <c r="AQ47" s="14">
        <v>6</v>
      </c>
      <c r="AR47" s="14">
        <v>79</v>
      </c>
      <c r="AS47" s="14">
        <v>7</v>
      </c>
      <c r="AT47" s="14">
        <v>63</v>
      </c>
      <c r="AU47" s="14">
        <v>5</v>
      </c>
      <c r="AV47" s="14">
        <v>80</v>
      </c>
      <c r="AW47" s="14">
        <v>7</v>
      </c>
      <c r="AX47" s="14">
        <v>59</v>
      </c>
      <c r="AY47" s="14">
        <v>3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1736</v>
      </c>
      <c r="BY47" s="19">
        <f t="shared" si="4"/>
        <v>137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24</v>
      </c>
      <c r="CA47" s="20">
        <f t="shared" si="5"/>
        <v>72.33333333333333</v>
      </c>
      <c r="CC47" t="s">
        <v>50</v>
      </c>
    </row>
    <row r="48" spans="1:81" ht="12.75">
      <c r="A48" s="14">
        <v>4875</v>
      </c>
      <c r="B48" s="15" t="s">
        <v>362</v>
      </c>
      <c r="C48" s="15" t="s">
        <v>103</v>
      </c>
      <c r="D48" s="14"/>
      <c r="E48" s="14"/>
      <c r="F48" s="14"/>
      <c r="G48" s="14"/>
      <c r="H48" s="14"/>
      <c r="I48" s="14"/>
      <c r="J48" s="14"/>
      <c r="K48" s="14"/>
      <c r="L48" s="14">
        <v>60</v>
      </c>
      <c r="M48" s="14">
        <v>4</v>
      </c>
      <c r="N48" s="14"/>
      <c r="O48" s="14"/>
      <c r="P48" s="16"/>
      <c r="Q48" s="16"/>
      <c r="R48" s="16"/>
      <c r="S48" s="16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>SUM(D48,F48,H48,J48,L48,N48,P48,R48,T48,V48,X48,Z48)+SUM(AB48,AD48,AF48,AH48,AJ48,AL48,AN48,AP48,AR48,AT48,AV48,AX48)+SUM(AZ48,BB48,BD48,BF48,BH48,BJ48,BL48,BN48,BP48,BR48,BT48,BV48)</f>
        <v>60</v>
      </c>
      <c r="BY48" s="19">
        <f>SUM(E48,G48,I48,K48,M48,O48,Q48,S48,U48,W48,Y48,AA48,AC48,AE48,AG48,AI48,AK48,AM48,AO48,AQ48,AS48,AU48,AW48,AY48,BA48,BC48)+SUM(BE48,BG48,BI48,BK48,BM48,BO48,BQ48,BS48,BU48,BW48)</f>
        <v>4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</v>
      </c>
      <c r="CA48" s="20">
        <f>BX48/BZ48</f>
        <v>60</v>
      </c>
      <c r="CC48"/>
    </row>
    <row r="49" spans="1:81" ht="12.75">
      <c r="A49" s="14">
        <v>5638</v>
      </c>
      <c r="B49" s="15" t="s">
        <v>127</v>
      </c>
      <c r="C49" s="15" t="s">
        <v>103</v>
      </c>
      <c r="D49" s="14">
        <v>65</v>
      </c>
      <c r="E49" s="14">
        <v>5</v>
      </c>
      <c r="F49" s="14">
        <v>66</v>
      </c>
      <c r="G49" s="14">
        <v>5</v>
      </c>
      <c r="H49" s="14"/>
      <c r="I49" s="14"/>
      <c r="J49" s="14"/>
      <c r="K49" s="14"/>
      <c r="L49" s="14">
        <v>77</v>
      </c>
      <c r="M49" s="14">
        <v>7</v>
      </c>
      <c r="N49" s="14">
        <v>62</v>
      </c>
      <c r="O49" s="14">
        <v>4</v>
      </c>
      <c r="P49" s="16"/>
      <c r="Q49" s="16"/>
      <c r="R49" s="16">
        <v>52</v>
      </c>
      <c r="S49" s="16">
        <v>4</v>
      </c>
      <c r="T49" s="14"/>
      <c r="U49" s="14"/>
      <c r="V49" s="14">
        <v>64</v>
      </c>
      <c r="W49" s="14">
        <v>4</v>
      </c>
      <c r="X49" s="14">
        <v>59</v>
      </c>
      <c r="Y49" s="14">
        <v>4</v>
      </c>
      <c r="Z49" s="14"/>
      <c r="AA49" s="14"/>
      <c r="AB49" s="14"/>
      <c r="AC49" s="14"/>
      <c r="AD49" s="14"/>
      <c r="AE49" s="14"/>
      <c r="AF49" s="14">
        <v>61</v>
      </c>
      <c r="AG49" s="14">
        <v>4</v>
      </c>
      <c r="AH49" s="14">
        <v>66</v>
      </c>
      <c r="AI49" s="14">
        <v>5</v>
      </c>
      <c r="AJ49" s="14"/>
      <c r="AK49" s="14"/>
      <c r="AL49" s="14"/>
      <c r="AM49" s="14"/>
      <c r="AN49" s="14"/>
      <c r="AO49" s="14"/>
      <c r="AP49" s="14"/>
      <c r="AQ49" s="14"/>
      <c r="AR49" s="14">
        <v>50</v>
      </c>
      <c r="AS49" s="14">
        <v>4</v>
      </c>
      <c r="AT49" s="14">
        <v>26</v>
      </c>
      <c r="AU49" s="14">
        <v>0</v>
      </c>
      <c r="AV49" s="14">
        <v>68</v>
      </c>
      <c r="AW49" s="14">
        <v>5</v>
      </c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3"/>
        <v>716</v>
      </c>
      <c r="BY49" s="19">
        <f t="shared" si="4"/>
        <v>51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12</v>
      </c>
      <c r="CA49" s="20">
        <f t="shared" si="5"/>
        <v>59.666666666666664</v>
      </c>
      <c r="CC49"/>
    </row>
    <row r="50" spans="1:81" ht="12.75">
      <c r="A50" s="14">
        <v>5640</v>
      </c>
      <c r="B50" s="15" t="s">
        <v>260</v>
      </c>
      <c r="C50" s="15" t="s">
        <v>103</v>
      </c>
      <c r="D50" s="14"/>
      <c r="E50" s="14"/>
      <c r="F50" s="14"/>
      <c r="G50" s="14"/>
      <c r="H50" s="14">
        <v>57</v>
      </c>
      <c r="I50" s="14">
        <v>4</v>
      </c>
      <c r="J50" s="14">
        <v>72</v>
      </c>
      <c r="K50" s="14">
        <v>5</v>
      </c>
      <c r="L50" s="14"/>
      <c r="M50" s="14"/>
      <c r="N50" s="14"/>
      <c r="O50" s="14"/>
      <c r="P50" s="16">
        <v>63</v>
      </c>
      <c r="Q50" s="16">
        <v>5</v>
      </c>
      <c r="R50" s="16">
        <v>65</v>
      </c>
      <c r="S50" s="16">
        <v>4</v>
      </c>
      <c r="T50" s="14">
        <v>61</v>
      </c>
      <c r="U50" s="14">
        <v>4</v>
      </c>
      <c r="V50" s="14"/>
      <c r="W50" s="14"/>
      <c r="X50" s="14">
        <v>63</v>
      </c>
      <c r="Y50" s="14">
        <v>5</v>
      </c>
      <c r="Z50" s="14">
        <v>60</v>
      </c>
      <c r="AA50" s="14">
        <v>4</v>
      </c>
      <c r="AB50" s="14">
        <v>66</v>
      </c>
      <c r="AC50" s="14">
        <v>5</v>
      </c>
      <c r="AD50" s="14">
        <v>72</v>
      </c>
      <c r="AE50" s="14">
        <v>6</v>
      </c>
      <c r="AF50" s="14">
        <v>62</v>
      </c>
      <c r="AG50" s="14">
        <v>3</v>
      </c>
      <c r="AH50" s="14">
        <v>56</v>
      </c>
      <c r="AI50" s="14">
        <v>3</v>
      </c>
      <c r="AJ50" s="14">
        <v>67</v>
      </c>
      <c r="AK50" s="14">
        <v>5</v>
      </c>
      <c r="AL50" s="14">
        <v>68</v>
      </c>
      <c r="AM50" s="14">
        <v>5</v>
      </c>
      <c r="AN50" s="14">
        <v>71</v>
      </c>
      <c r="AO50" s="14">
        <v>5</v>
      </c>
      <c r="AP50" s="14">
        <v>74</v>
      </c>
      <c r="AQ50" s="14">
        <v>6</v>
      </c>
      <c r="AR50" s="14"/>
      <c r="AS50" s="14"/>
      <c r="AT50" s="14"/>
      <c r="AU50" s="14"/>
      <c r="AV50" s="14"/>
      <c r="AW50" s="14"/>
      <c r="AX50" s="14">
        <v>71</v>
      </c>
      <c r="AY50" s="14">
        <v>5</v>
      </c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1048</v>
      </c>
      <c r="BY50" s="19">
        <f t="shared" si="4"/>
        <v>74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16</v>
      </c>
      <c r="CA50" s="20">
        <f t="shared" si="5"/>
        <v>65.5</v>
      </c>
      <c r="CC50" t="s">
        <v>50</v>
      </c>
    </row>
    <row r="51" spans="1:81" ht="12.75">
      <c r="A51" s="14">
        <v>6256</v>
      </c>
      <c r="B51" s="15" t="s">
        <v>128</v>
      </c>
      <c r="C51" s="15" t="s">
        <v>103</v>
      </c>
      <c r="D51" s="14">
        <v>90</v>
      </c>
      <c r="E51" s="14">
        <v>9</v>
      </c>
      <c r="F51" s="14">
        <v>72</v>
      </c>
      <c r="G51" s="14">
        <v>5</v>
      </c>
      <c r="H51" s="14">
        <v>60</v>
      </c>
      <c r="I51" s="14">
        <v>4</v>
      </c>
      <c r="J51" s="14">
        <v>64</v>
      </c>
      <c r="K51" s="14">
        <v>4</v>
      </c>
      <c r="L51" s="14">
        <v>62</v>
      </c>
      <c r="M51" s="14">
        <v>3</v>
      </c>
      <c r="N51" s="14">
        <v>66</v>
      </c>
      <c r="O51" s="14">
        <v>4</v>
      </c>
      <c r="P51" s="16">
        <v>86</v>
      </c>
      <c r="Q51" s="16">
        <v>8</v>
      </c>
      <c r="R51" s="16">
        <v>58</v>
      </c>
      <c r="S51" s="16">
        <v>3</v>
      </c>
      <c r="T51" s="14">
        <v>68</v>
      </c>
      <c r="U51" s="14">
        <v>5</v>
      </c>
      <c r="V51" s="14">
        <v>64</v>
      </c>
      <c r="W51" s="14">
        <v>3</v>
      </c>
      <c r="X51" s="14"/>
      <c r="Y51" s="14"/>
      <c r="Z51" s="14">
        <v>74</v>
      </c>
      <c r="AA51" s="14">
        <v>5</v>
      </c>
      <c r="AB51" s="14">
        <v>80</v>
      </c>
      <c r="AC51" s="14">
        <v>7</v>
      </c>
      <c r="AD51" s="14">
        <v>76</v>
      </c>
      <c r="AE51" s="14">
        <v>6</v>
      </c>
      <c r="AF51" s="14"/>
      <c r="AG51" s="14"/>
      <c r="AH51" s="14"/>
      <c r="AI51" s="14"/>
      <c r="AJ51" s="14">
        <v>71</v>
      </c>
      <c r="AK51" s="14">
        <v>5</v>
      </c>
      <c r="AL51" s="14">
        <v>64</v>
      </c>
      <c r="AM51" s="14">
        <v>4</v>
      </c>
      <c r="AN51" s="14">
        <v>74</v>
      </c>
      <c r="AO51" s="14">
        <v>6</v>
      </c>
      <c r="AP51" s="14">
        <v>62</v>
      </c>
      <c r="AQ51" s="14">
        <v>3</v>
      </c>
      <c r="AR51" s="14">
        <v>62</v>
      </c>
      <c r="AS51" s="14">
        <v>3</v>
      </c>
      <c r="AT51" s="14">
        <v>68</v>
      </c>
      <c r="AU51" s="14">
        <v>4</v>
      </c>
      <c r="AV51" s="14">
        <v>72</v>
      </c>
      <c r="AW51" s="14">
        <v>5</v>
      </c>
      <c r="AX51" s="14">
        <v>50</v>
      </c>
      <c r="AY51" s="14">
        <v>2</v>
      </c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1443</v>
      </c>
      <c r="BY51" s="19">
        <f t="shared" si="4"/>
        <v>98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21</v>
      </c>
      <c r="CA51" s="20">
        <f t="shared" si="5"/>
        <v>68.71428571428571</v>
      </c>
      <c r="CC51"/>
    </row>
    <row r="52" spans="1:81" ht="12.75">
      <c r="A52" s="14">
        <v>3498</v>
      </c>
      <c r="B52" s="15" t="s">
        <v>458</v>
      </c>
      <c r="C52" s="15" t="s">
        <v>90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16"/>
      <c r="R52" s="16"/>
      <c r="S52" s="16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39</v>
      </c>
      <c r="AE52" s="14">
        <v>2</v>
      </c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>SUM(D52,F52,H52,J52,L52,N52,P52,R52,T52,V52,X52,Z52)+SUM(AB52,AD52,AF52,AH52,AJ52,AL52,AN52,AP52,AR52,AT52,AV52,AX52)+SUM(AZ52,BB52,BD52,BF52,BH52,BJ52,BL52,BN52,BP52,BR52,BT52,BV52)</f>
        <v>39</v>
      </c>
      <c r="BY52" s="19">
        <f>SUM(E52,G52,I52,K52,M52,O52,Q52,S52,U52,W52,Y52,AA52,AC52,AE52,AG52,AI52,AK52,AM52,AO52,AQ52,AS52,AU52,AW52,AY52,BA52,BC52)+SUM(BE52,BG52,BI52,BK52,BM52,BO52,BQ52,BS52,BU52,BW52)</f>
        <v>2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</v>
      </c>
      <c r="CA52" s="20">
        <f>BX52/BZ52</f>
        <v>39</v>
      </c>
      <c r="CC52"/>
    </row>
    <row r="53" spans="1:81" ht="12.75">
      <c r="A53" s="14">
        <v>4865</v>
      </c>
      <c r="B53" s="15" t="s">
        <v>262</v>
      </c>
      <c r="C53" s="15" t="s">
        <v>90</v>
      </c>
      <c r="D53" s="14"/>
      <c r="E53" s="14"/>
      <c r="F53" s="14"/>
      <c r="G53" s="14"/>
      <c r="H53" s="14">
        <v>61</v>
      </c>
      <c r="I53" s="14">
        <v>4</v>
      </c>
      <c r="J53" s="14">
        <v>65</v>
      </c>
      <c r="K53" s="14">
        <v>4</v>
      </c>
      <c r="L53" s="14">
        <v>68</v>
      </c>
      <c r="M53" s="14">
        <v>5</v>
      </c>
      <c r="N53" s="14">
        <v>59</v>
      </c>
      <c r="O53" s="14">
        <v>4</v>
      </c>
      <c r="P53" s="16">
        <v>56</v>
      </c>
      <c r="Q53" s="16">
        <v>3</v>
      </c>
      <c r="R53" s="16">
        <v>42</v>
      </c>
      <c r="S53" s="16">
        <v>1</v>
      </c>
      <c r="T53" s="14">
        <v>48</v>
      </c>
      <c r="U53" s="14">
        <v>2</v>
      </c>
      <c r="V53" s="14">
        <v>39</v>
      </c>
      <c r="W53" s="14">
        <v>2</v>
      </c>
      <c r="X53" s="14"/>
      <c r="Y53" s="14"/>
      <c r="Z53" s="14"/>
      <c r="AA53" s="14"/>
      <c r="AB53" s="14"/>
      <c r="AC53" s="14"/>
      <c r="AD53" s="14"/>
      <c r="AE53" s="14"/>
      <c r="AF53" s="14">
        <v>45</v>
      </c>
      <c r="AG53" s="14">
        <v>2</v>
      </c>
      <c r="AH53" s="14">
        <v>57</v>
      </c>
      <c r="AI53" s="14">
        <v>4</v>
      </c>
      <c r="AJ53" s="14">
        <v>43</v>
      </c>
      <c r="AK53" s="14">
        <v>2</v>
      </c>
      <c r="AL53" s="14">
        <v>64</v>
      </c>
      <c r="AM53" s="14">
        <v>5</v>
      </c>
      <c r="AN53" s="14"/>
      <c r="AO53" s="14"/>
      <c r="AP53" s="14">
        <v>70</v>
      </c>
      <c r="AQ53" s="14">
        <v>5</v>
      </c>
      <c r="AR53" s="14"/>
      <c r="AS53" s="14"/>
      <c r="AT53" s="14">
        <v>65</v>
      </c>
      <c r="AU53" s="14">
        <v>5</v>
      </c>
      <c r="AV53" s="14">
        <v>67</v>
      </c>
      <c r="AW53" s="14">
        <v>5</v>
      </c>
      <c r="AX53" s="14">
        <v>66</v>
      </c>
      <c r="AY53" s="14">
        <v>4</v>
      </c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3"/>
        <v>915</v>
      </c>
      <c r="BY53" s="19">
        <f t="shared" si="4"/>
        <v>57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16</v>
      </c>
      <c r="CA53" s="20">
        <f t="shared" si="5"/>
        <v>57.1875</v>
      </c>
      <c r="CC53"/>
    </row>
    <row r="54" spans="1:81" ht="12.75">
      <c r="A54" s="14">
        <v>4866</v>
      </c>
      <c r="B54" s="15" t="s">
        <v>92</v>
      </c>
      <c r="C54" s="15" t="s">
        <v>90</v>
      </c>
      <c r="D54" s="14">
        <v>59</v>
      </c>
      <c r="E54" s="14">
        <v>4</v>
      </c>
      <c r="F54" s="14">
        <v>44</v>
      </c>
      <c r="G54" s="14">
        <v>2</v>
      </c>
      <c r="H54" s="14">
        <v>47</v>
      </c>
      <c r="I54" s="14">
        <v>2</v>
      </c>
      <c r="J54" s="14">
        <v>53</v>
      </c>
      <c r="K54" s="14">
        <v>4</v>
      </c>
      <c r="L54" s="14"/>
      <c r="M54" s="14"/>
      <c r="N54" s="14"/>
      <c r="O54" s="14"/>
      <c r="P54" s="16"/>
      <c r="Q54" s="16"/>
      <c r="R54" s="16"/>
      <c r="S54" s="16"/>
      <c r="T54" s="14"/>
      <c r="U54" s="14"/>
      <c r="V54" s="14"/>
      <c r="W54" s="14"/>
      <c r="X54" s="14">
        <v>65</v>
      </c>
      <c r="Y54" s="14">
        <v>5</v>
      </c>
      <c r="Z54" s="14">
        <v>60</v>
      </c>
      <c r="AA54" s="14">
        <v>4</v>
      </c>
      <c r="AB54" s="14"/>
      <c r="AC54" s="14"/>
      <c r="AD54" s="14"/>
      <c r="AE54" s="14"/>
      <c r="AF54" s="14">
        <v>62</v>
      </c>
      <c r="AG54" s="14">
        <v>4</v>
      </c>
      <c r="AH54" s="14">
        <v>47</v>
      </c>
      <c r="AI54" s="14">
        <v>2</v>
      </c>
      <c r="AJ54" s="14">
        <v>60</v>
      </c>
      <c r="AK54" s="14">
        <v>4</v>
      </c>
      <c r="AL54" s="14">
        <v>47</v>
      </c>
      <c r="AM54" s="14">
        <v>2</v>
      </c>
      <c r="AN54" s="14">
        <v>57</v>
      </c>
      <c r="AO54" s="14">
        <v>4</v>
      </c>
      <c r="AP54" s="14"/>
      <c r="AQ54" s="14"/>
      <c r="AR54" s="14">
        <v>57</v>
      </c>
      <c r="AS54" s="14">
        <v>4</v>
      </c>
      <c r="AT54" s="14">
        <v>50</v>
      </c>
      <c r="AU54" s="14">
        <v>3</v>
      </c>
      <c r="AV54" s="14">
        <v>45</v>
      </c>
      <c r="AW54" s="14">
        <v>3</v>
      </c>
      <c r="AX54" s="14">
        <v>46</v>
      </c>
      <c r="AY54" s="14">
        <v>3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3"/>
        <v>799</v>
      </c>
      <c r="BY54" s="19">
        <f t="shared" si="4"/>
        <v>50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15</v>
      </c>
      <c r="CA54" s="20">
        <f t="shared" si="5"/>
        <v>53.266666666666666</v>
      </c>
      <c r="CC54"/>
    </row>
    <row r="55" spans="1:81" ht="12.75">
      <c r="A55" s="14">
        <v>5409</v>
      </c>
      <c r="B55" s="15" t="s">
        <v>89</v>
      </c>
      <c r="C55" s="15" t="s">
        <v>90</v>
      </c>
      <c r="D55" s="14">
        <v>76</v>
      </c>
      <c r="E55" s="14">
        <v>6</v>
      </c>
      <c r="F55" s="14">
        <v>82</v>
      </c>
      <c r="G55" s="14">
        <v>7</v>
      </c>
      <c r="H55" s="14"/>
      <c r="I55" s="14"/>
      <c r="J55" s="14"/>
      <c r="K55" s="14"/>
      <c r="L55" s="14"/>
      <c r="M55" s="14"/>
      <c r="N55" s="14"/>
      <c r="O55" s="14"/>
      <c r="P55" s="16"/>
      <c r="Q55" s="16"/>
      <c r="R55" s="16"/>
      <c r="S55" s="16"/>
      <c r="T55" s="14"/>
      <c r="U55" s="14"/>
      <c r="V55" s="14"/>
      <c r="W55" s="14"/>
      <c r="X55" s="14">
        <v>68</v>
      </c>
      <c r="Y55" s="14">
        <v>4</v>
      </c>
      <c r="Z55" s="14">
        <v>66</v>
      </c>
      <c r="AA55" s="14">
        <v>5</v>
      </c>
      <c r="AB55" s="14">
        <v>55</v>
      </c>
      <c r="AC55" s="14">
        <v>3</v>
      </c>
      <c r="AD55" s="14">
        <v>59</v>
      </c>
      <c r="AE55" s="14">
        <v>2</v>
      </c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>
        <v>36</v>
      </c>
      <c r="AS55" s="14">
        <v>1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442</v>
      </c>
      <c r="BY55" s="19">
        <f t="shared" si="4"/>
        <v>28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7</v>
      </c>
      <c r="CA55" s="20">
        <f t="shared" si="5"/>
        <v>63.142857142857146</v>
      </c>
      <c r="CC55"/>
    </row>
    <row r="56" spans="1:81" ht="12.75">
      <c r="A56" s="14">
        <v>5906</v>
      </c>
      <c r="B56" s="15" t="s">
        <v>263</v>
      </c>
      <c r="C56" s="15" t="s">
        <v>90</v>
      </c>
      <c r="D56" s="14"/>
      <c r="E56" s="14"/>
      <c r="F56" s="14"/>
      <c r="G56" s="14"/>
      <c r="H56" s="14">
        <v>75</v>
      </c>
      <c r="I56" s="14">
        <v>6</v>
      </c>
      <c r="J56" s="14">
        <v>82</v>
      </c>
      <c r="K56" s="14">
        <v>7</v>
      </c>
      <c r="L56" s="14">
        <v>72</v>
      </c>
      <c r="M56" s="14">
        <v>5</v>
      </c>
      <c r="N56" s="14">
        <v>72</v>
      </c>
      <c r="O56" s="14">
        <v>5</v>
      </c>
      <c r="P56" s="16">
        <v>67</v>
      </c>
      <c r="Q56" s="16">
        <v>5</v>
      </c>
      <c r="R56" s="16">
        <v>62</v>
      </c>
      <c r="S56" s="16">
        <v>4</v>
      </c>
      <c r="T56" s="14">
        <v>72</v>
      </c>
      <c r="U56" s="14">
        <v>5</v>
      </c>
      <c r="V56" s="14">
        <v>78</v>
      </c>
      <c r="W56" s="14">
        <v>7</v>
      </c>
      <c r="X56" s="14">
        <v>80</v>
      </c>
      <c r="Y56" s="14">
        <v>7</v>
      </c>
      <c r="Z56" s="14">
        <v>63</v>
      </c>
      <c r="AA56" s="14">
        <v>3</v>
      </c>
      <c r="AB56" s="14">
        <v>79</v>
      </c>
      <c r="AC56" s="14">
        <v>7</v>
      </c>
      <c r="AD56" s="14">
        <v>74</v>
      </c>
      <c r="AE56" s="14">
        <v>6</v>
      </c>
      <c r="AF56" s="14">
        <v>71</v>
      </c>
      <c r="AG56" s="14">
        <v>5</v>
      </c>
      <c r="AH56" s="14">
        <v>80</v>
      </c>
      <c r="AI56" s="14">
        <v>7</v>
      </c>
      <c r="AJ56" s="14">
        <v>72</v>
      </c>
      <c r="AK56" s="14">
        <v>6</v>
      </c>
      <c r="AL56" s="14">
        <v>77</v>
      </c>
      <c r="AM56" s="14">
        <v>7</v>
      </c>
      <c r="AN56" s="14">
        <v>72</v>
      </c>
      <c r="AO56" s="14">
        <v>5</v>
      </c>
      <c r="AP56" s="14">
        <v>83</v>
      </c>
      <c r="AQ56" s="14">
        <v>8</v>
      </c>
      <c r="AR56" s="14">
        <v>68</v>
      </c>
      <c r="AS56" s="14">
        <v>4</v>
      </c>
      <c r="AT56" s="14">
        <v>70</v>
      </c>
      <c r="AU56" s="14">
        <v>5</v>
      </c>
      <c r="AV56" s="14">
        <v>68</v>
      </c>
      <c r="AW56" s="14">
        <v>4</v>
      </c>
      <c r="AX56" s="14">
        <v>77</v>
      </c>
      <c r="AY56" s="14">
        <v>7</v>
      </c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1614</v>
      </c>
      <c r="BY56" s="19">
        <f t="shared" si="4"/>
        <v>125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22</v>
      </c>
      <c r="CA56" s="20">
        <f t="shared" si="5"/>
        <v>73.36363636363636</v>
      </c>
      <c r="CC56"/>
    </row>
    <row r="57" spans="1:81" ht="12.75">
      <c r="A57" s="14">
        <v>6053</v>
      </c>
      <c r="B57" s="15" t="s">
        <v>91</v>
      </c>
      <c r="C57" s="15" t="s">
        <v>90</v>
      </c>
      <c r="D57" s="14">
        <v>72</v>
      </c>
      <c r="E57" s="14">
        <v>5</v>
      </c>
      <c r="F57" s="14">
        <v>80</v>
      </c>
      <c r="G57" s="14">
        <v>7</v>
      </c>
      <c r="H57" s="14">
        <v>73</v>
      </c>
      <c r="I57" s="14">
        <v>6</v>
      </c>
      <c r="J57" s="14">
        <v>69</v>
      </c>
      <c r="K57" s="14">
        <v>5</v>
      </c>
      <c r="L57" s="14">
        <v>58</v>
      </c>
      <c r="M57" s="14">
        <v>3</v>
      </c>
      <c r="N57" s="14">
        <v>55</v>
      </c>
      <c r="O57" s="14">
        <v>2</v>
      </c>
      <c r="P57" s="16">
        <v>76</v>
      </c>
      <c r="Q57" s="16">
        <v>7</v>
      </c>
      <c r="R57" s="16">
        <v>54</v>
      </c>
      <c r="S57" s="16">
        <v>3</v>
      </c>
      <c r="T57" s="14">
        <v>74</v>
      </c>
      <c r="U57" s="14">
        <v>6</v>
      </c>
      <c r="V57" s="14">
        <v>71</v>
      </c>
      <c r="W57" s="14">
        <v>5</v>
      </c>
      <c r="X57" s="14">
        <v>70</v>
      </c>
      <c r="Y57" s="14">
        <v>5</v>
      </c>
      <c r="Z57" s="14">
        <v>72</v>
      </c>
      <c r="AA57" s="14">
        <v>6</v>
      </c>
      <c r="AB57" s="14">
        <v>80</v>
      </c>
      <c r="AC57" s="14">
        <v>7</v>
      </c>
      <c r="AD57" s="14">
        <v>72</v>
      </c>
      <c r="AE57" s="14">
        <v>6</v>
      </c>
      <c r="AF57" s="14">
        <v>72</v>
      </c>
      <c r="AG57" s="14">
        <v>5</v>
      </c>
      <c r="AH57" s="14">
        <v>68</v>
      </c>
      <c r="AI57" s="14">
        <v>5</v>
      </c>
      <c r="AJ57" s="14">
        <v>90</v>
      </c>
      <c r="AK57" s="14">
        <v>9</v>
      </c>
      <c r="AL57" s="14">
        <v>86</v>
      </c>
      <c r="AM57" s="14">
        <v>8</v>
      </c>
      <c r="AN57" s="14">
        <v>80</v>
      </c>
      <c r="AO57" s="14">
        <v>7</v>
      </c>
      <c r="AP57" s="14">
        <v>68</v>
      </c>
      <c r="AQ57" s="14">
        <v>5</v>
      </c>
      <c r="AR57" s="14">
        <v>69</v>
      </c>
      <c r="AS57" s="14">
        <v>4</v>
      </c>
      <c r="AT57" s="14">
        <v>42</v>
      </c>
      <c r="AU57" s="14">
        <v>1</v>
      </c>
      <c r="AV57" s="14">
        <v>86</v>
      </c>
      <c r="AW57" s="14">
        <v>8</v>
      </c>
      <c r="AX57" s="14">
        <v>75</v>
      </c>
      <c r="AY57" s="14">
        <v>7</v>
      </c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1712</v>
      </c>
      <c r="BY57" s="19">
        <f t="shared" si="4"/>
        <v>132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24</v>
      </c>
      <c r="CA57" s="20">
        <f t="shared" si="5"/>
        <v>71.33333333333333</v>
      </c>
      <c r="CC57"/>
    </row>
    <row r="58" spans="1:81" ht="12.75">
      <c r="A58" s="14">
        <v>6258</v>
      </c>
      <c r="B58" s="15" t="s">
        <v>136</v>
      </c>
      <c r="C58" s="15" t="s">
        <v>90</v>
      </c>
      <c r="D58" s="14">
        <v>74</v>
      </c>
      <c r="E58" s="14">
        <v>6</v>
      </c>
      <c r="F58" s="14">
        <v>80</v>
      </c>
      <c r="G58" s="14">
        <v>7</v>
      </c>
      <c r="H58" s="14">
        <v>64</v>
      </c>
      <c r="I58" s="14">
        <v>4</v>
      </c>
      <c r="J58" s="14">
        <v>62</v>
      </c>
      <c r="K58" s="14">
        <v>5</v>
      </c>
      <c r="L58" s="14">
        <v>53</v>
      </c>
      <c r="M58" s="14">
        <v>3</v>
      </c>
      <c r="N58" s="14">
        <v>61</v>
      </c>
      <c r="O58" s="14">
        <v>4</v>
      </c>
      <c r="P58" s="16">
        <v>58</v>
      </c>
      <c r="Q58" s="16">
        <v>4</v>
      </c>
      <c r="R58" s="16">
        <v>68</v>
      </c>
      <c r="S58" s="16">
        <v>5</v>
      </c>
      <c r="T58" s="14">
        <v>70</v>
      </c>
      <c r="U58" s="14">
        <v>5</v>
      </c>
      <c r="V58" s="14">
        <v>41</v>
      </c>
      <c r="W58" s="14">
        <v>1</v>
      </c>
      <c r="X58" s="14"/>
      <c r="Y58" s="14"/>
      <c r="Z58" s="14"/>
      <c r="AA58" s="14"/>
      <c r="AB58" s="14">
        <v>57</v>
      </c>
      <c r="AC58" s="14">
        <v>4</v>
      </c>
      <c r="AD58" s="14">
        <v>45</v>
      </c>
      <c r="AE58" s="14">
        <v>2</v>
      </c>
      <c r="AF58" s="14"/>
      <c r="AG58" s="14"/>
      <c r="AH58" s="14"/>
      <c r="AI58" s="14"/>
      <c r="AJ58" s="14"/>
      <c r="AK58" s="14"/>
      <c r="AL58" s="14"/>
      <c r="AM58" s="14"/>
      <c r="AN58" s="14">
        <v>58</v>
      </c>
      <c r="AO58" s="14">
        <v>3</v>
      </c>
      <c r="AP58" s="14">
        <v>38</v>
      </c>
      <c r="AQ58" s="14">
        <v>0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829</v>
      </c>
      <c r="BY58" s="19">
        <f t="shared" si="4"/>
        <v>53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14</v>
      </c>
      <c r="CA58" s="20">
        <f t="shared" si="5"/>
        <v>59.214285714285715</v>
      </c>
      <c r="CC58"/>
    </row>
    <row r="59" spans="1:81" ht="12.75">
      <c r="A59" s="14">
        <v>6601</v>
      </c>
      <c r="B59" s="15" t="s">
        <v>129</v>
      </c>
      <c r="C59" s="15" t="s">
        <v>90</v>
      </c>
      <c r="D59" s="14">
        <v>68</v>
      </c>
      <c r="E59" s="14">
        <v>5</v>
      </c>
      <c r="F59" s="14">
        <v>42</v>
      </c>
      <c r="G59" s="14">
        <v>1</v>
      </c>
      <c r="H59" s="14"/>
      <c r="I59" s="14"/>
      <c r="J59" s="14"/>
      <c r="K59" s="14"/>
      <c r="L59" s="14">
        <v>90</v>
      </c>
      <c r="M59" s="14">
        <v>9</v>
      </c>
      <c r="N59" s="14">
        <v>64</v>
      </c>
      <c r="O59" s="14">
        <v>5</v>
      </c>
      <c r="P59" s="16">
        <v>79</v>
      </c>
      <c r="Q59" s="16">
        <v>7</v>
      </c>
      <c r="R59" s="16">
        <v>62</v>
      </c>
      <c r="S59" s="16">
        <v>4</v>
      </c>
      <c r="T59" s="14">
        <v>74</v>
      </c>
      <c r="U59" s="14">
        <v>6</v>
      </c>
      <c r="V59" s="14">
        <v>67</v>
      </c>
      <c r="W59" s="14">
        <v>5</v>
      </c>
      <c r="X59" s="14">
        <v>64</v>
      </c>
      <c r="Y59" s="14">
        <v>4</v>
      </c>
      <c r="Z59" s="14">
        <v>74</v>
      </c>
      <c r="AA59" s="14">
        <v>5</v>
      </c>
      <c r="AB59" s="14">
        <v>38</v>
      </c>
      <c r="AC59" s="14">
        <v>2</v>
      </c>
      <c r="AD59" s="14"/>
      <c r="AE59" s="14"/>
      <c r="AF59" s="14">
        <v>54</v>
      </c>
      <c r="AG59" s="14">
        <v>3</v>
      </c>
      <c r="AH59" s="14">
        <v>48</v>
      </c>
      <c r="AI59" s="14">
        <v>2</v>
      </c>
      <c r="AJ59" s="14">
        <v>76</v>
      </c>
      <c r="AK59" s="14">
        <v>7</v>
      </c>
      <c r="AL59" s="14">
        <v>54</v>
      </c>
      <c r="AM59" s="14">
        <v>3</v>
      </c>
      <c r="AN59" s="14">
        <v>70</v>
      </c>
      <c r="AO59" s="14">
        <v>4</v>
      </c>
      <c r="AP59" s="14">
        <v>58</v>
      </c>
      <c r="AQ59" s="14">
        <v>4</v>
      </c>
      <c r="AR59" s="14">
        <v>60</v>
      </c>
      <c r="AS59" s="14">
        <v>4</v>
      </c>
      <c r="AT59" s="14">
        <v>47</v>
      </c>
      <c r="AU59" s="14">
        <v>2</v>
      </c>
      <c r="AV59" s="14">
        <v>80</v>
      </c>
      <c r="AW59" s="14">
        <v>7</v>
      </c>
      <c r="AX59" s="14">
        <v>62</v>
      </c>
      <c r="AY59" s="14">
        <v>4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1331</v>
      </c>
      <c r="BY59" s="19">
        <f t="shared" si="4"/>
        <v>93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21</v>
      </c>
      <c r="CA59" s="20">
        <f t="shared" si="5"/>
        <v>63.38095238095238</v>
      </c>
      <c r="CC59"/>
    </row>
    <row r="60" spans="1:81" ht="12.75">
      <c r="A60" s="14">
        <v>3237</v>
      </c>
      <c r="B60" s="15" t="s">
        <v>139</v>
      </c>
      <c r="C60" s="15" t="s">
        <v>76</v>
      </c>
      <c r="D60" s="14">
        <v>86</v>
      </c>
      <c r="E60" s="14">
        <v>8</v>
      </c>
      <c r="F60" s="14">
        <v>73</v>
      </c>
      <c r="G60" s="14">
        <v>6</v>
      </c>
      <c r="H60" s="14">
        <v>84</v>
      </c>
      <c r="I60" s="14">
        <v>8</v>
      </c>
      <c r="J60" s="14">
        <v>80</v>
      </c>
      <c r="K60" s="14">
        <v>7</v>
      </c>
      <c r="L60" s="14">
        <v>62</v>
      </c>
      <c r="M60" s="14">
        <v>4</v>
      </c>
      <c r="N60" s="14">
        <v>67</v>
      </c>
      <c r="O60" s="14">
        <v>5</v>
      </c>
      <c r="P60" s="16">
        <v>80</v>
      </c>
      <c r="Q60" s="16">
        <v>7</v>
      </c>
      <c r="R60" s="16">
        <v>80</v>
      </c>
      <c r="S60" s="16">
        <v>7</v>
      </c>
      <c r="T60" s="14">
        <v>68</v>
      </c>
      <c r="U60" s="14">
        <v>5</v>
      </c>
      <c r="V60" s="14">
        <v>71</v>
      </c>
      <c r="W60" s="14">
        <v>6</v>
      </c>
      <c r="X60" s="14">
        <v>66</v>
      </c>
      <c r="Y60" s="14">
        <v>4</v>
      </c>
      <c r="Z60" s="14">
        <v>76</v>
      </c>
      <c r="AA60" s="14">
        <v>6</v>
      </c>
      <c r="AB60" s="14">
        <v>65</v>
      </c>
      <c r="AC60" s="14">
        <v>5</v>
      </c>
      <c r="AD60" s="14">
        <v>86</v>
      </c>
      <c r="AE60" s="14">
        <v>8</v>
      </c>
      <c r="AF60" s="14">
        <v>62</v>
      </c>
      <c r="AG60" s="14">
        <v>4</v>
      </c>
      <c r="AH60" s="14">
        <v>86</v>
      </c>
      <c r="AI60" s="14">
        <v>8</v>
      </c>
      <c r="AJ60" s="14">
        <v>72</v>
      </c>
      <c r="AK60" s="14">
        <v>5</v>
      </c>
      <c r="AL60" s="14">
        <v>64</v>
      </c>
      <c r="AM60" s="14">
        <v>5</v>
      </c>
      <c r="AN60" s="14">
        <v>74</v>
      </c>
      <c r="AO60" s="14">
        <v>6</v>
      </c>
      <c r="AP60" s="14">
        <v>45</v>
      </c>
      <c r="AQ60" s="14">
        <v>1</v>
      </c>
      <c r="AR60" s="14"/>
      <c r="AS60" s="14"/>
      <c r="AT60" s="14">
        <v>62</v>
      </c>
      <c r="AU60" s="14">
        <v>4</v>
      </c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 t="shared" si="3"/>
        <v>1509</v>
      </c>
      <c r="BY60" s="19">
        <f t="shared" si="4"/>
        <v>119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21</v>
      </c>
      <c r="CA60" s="20">
        <f t="shared" si="5"/>
        <v>71.85714285714286</v>
      </c>
      <c r="CC60"/>
    </row>
    <row r="61" spans="1:81" ht="12.75">
      <c r="A61" s="14">
        <v>3503</v>
      </c>
      <c r="B61" s="15" t="s">
        <v>79</v>
      </c>
      <c r="C61" s="15" t="s">
        <v>76</v>
      </c>
      <c r="D61" s="14">
        <v>73</v>
      </c>
      <c r="E61" s="14">
        <v>6</v>
      </c>
      <c r="F61" s="14">
        <v>78</v>
      </c>
      <c r="G61" s="14">
        <v>7</v>
      </c>
      <c r="H61" s="14">
        <v>72</v>
      </c>
      <c r="I61" s="14">
        <v>6</v>
      </c>
      <c r="J61" s="14">
        <v>65</v>
      </c>
      <c r="K61" s="14">
        <v>4</v>
      </c>
      <c r="L61" s="14">
        <v>64</v>
      </c>
      <c r="M61" s="14">
        <v>5</v>
      </c>
      <c r="N61" s="14">
        <v>64</v>
      </c>
      <c r="O61" s="14">
        <v>5</v>
      </c>
      <c r="P61" s="16">
        <v>60</v>
      </c>
      <c r="Q61" s="16">
        <v>4</v>
      </c>
      <c r="R61" s="16"/>
      <c r="S61" s="16"/>
      <c r="T61" s="14">
        <v>47</v>
      </c>
      <c r="U61" s="14">
        <v>1</v>
      </c>
      <c r="V61" s="14">
        <v>78</v>
      </c>
      <c r="W61" s="14">
        <v>7</v>
      </c>
      <c r="X61" s="14">
        <v>70</v>
      </c>
      <c r="Y61" s="14">
        <v>5</v>
      </c>
      <c r="Z61" s="14">
        <v>83</v>
      </c>
      <c r="AA61" s="14">
        <v>8</v>
      </c>
      <c r="AB61" s="14"/>
      <c r="AC61" s="14"/>
      <c r="AD61" s="14">
        <v>80</v>
      </c>
      <c r="AE61" s="14">
        <v>7</v>
      </c>
      <c r="AF61" s="14">
        <v>69</v>
      </c>
      <c r="AG61" s="14">
        <v>5</v>
      </c>
      <c r="AH61" s="14">
        <v>82</v>
      </c>
      <c r="AI61" s="14">
        <v>7</v>
      </c>
      <c r="AJ61" s="14">
        <v>62</v>
      </c>
      <c r="AK61" s="14">
        <v>3</v>
      </c>
      <c r="AL61" s="14"/>
      <c r="AM61" s="14"/>
      <c r="AN61" s="14">
        <v>74</v>
      </c>
      <c r="AO61" s="14">
        <v>6</v>
      </c>
      <c r="AP61" s="14">
        <v>76</v>
      </c>
      <c r="AQ61" s="14">
        <v>6</v>
      </c>
      <c r="AR61" s="14">
        <v>68</v>
      </c>
      <c r="AS61" s="14">
        <v>5</v>
      </c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3"/>
        <v>1265</v>
      </c>
      <c r="BY61" s="19">
        <f t="shared" si="4"/>
        <v>97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18</v>
      </c>
      <c r="CA61" s="20">
        <f t="shared" si="5"/>
        <v>70.27777777777777</v>
      </c>
      <c r="CC61" t="s">
        <v>50</v>
      </c>
    </row>
    <row r="62" spans="1:81" ht="12.75">
      <c r="A62" s="17">
        <v>3511</v>
      </c>
      <c r="B62" s="23" t="s">
        <v>272</v>
      </c>
      <c r="C62" s="15" t="s">
        <v>76</v>
      </c>
      <c r="D62" s="14"/>
      <c r="E62" s="14"/>
      <c r="F62" s="14"/>
      <c r="G62" s="14"/>
      <c r="H62" s="14"/>
      <c r="I62" s="14"/>
      <c r="J62" s="14">
        <v>76</v>
      </c>
      <c r="K62" s="14">
        <v>6</v>
      </c>
      <c r="L62" s="14">
        <v>69</v>
      </c>
      <c r="M62" s="14">
        <v>5</v>
      </c>
      <c r="N62" s="14">
        <v>73</v>
      </c>
      <c r="O62" s="14">
        <v>6</v>
      </c>
      <c r="P62" s="16">
        <v>62</v>
      </c>
      <c r="Q62" s="16">
        <v>4</v>
      </c>
      <c r="R62" s="16">
        <v>78</v>
      </c>
      <c r="S62" s="16">
        <v>7</v>
      </c>
      <c r="T62" s="14">
        <v>54</v>
      </c>
      <c r="U62" s="14">
        <v>3</v>
      </c>
      <c r="V62" s="14">
        <v>72</v>
      </c>
      <c r="W62" s="14">
        <v>6</v>
      </c>
      <c r="X62" s="14">
        <v>74</v>
      </c>
      <c r="Y62" s="14">
        <v>6</v>
      </c>
      <c r="Z62" s="14">
        <v>84</v>
      </c>
      <c r="AA62" s="14">
        <v>8</v>
      </c>
      <c r="AB62" s="14">
        <v>82</v>
      </c>
      <c r="AC62" s="14">
        <v>7</v>
      </c>
      <c r="AD62" s="14">
        <v>76</v>
      </c>
      <c r="AE62" s="14">
        <v>6</v>
      </c>
      <c r="AF62" s="14">
        <v>60</v>
      </c>
      <c r="AG62" s="14">
        <v>4</v>
      </c>
      <c r="AH62" s="14"/>
      <c r="AI62" s="14"/>
      <c r="AJ62" s="14">
        <v>62</v>
      </c>
      <c r="AK62" s="14">
        <v>4</v>
      </c>
      <c r="AL62" s="14">
        <v>66</v>
      </c>
      <c r="AM62" s="14">
        <v>4</v>
      </c>
      <c r="AN62" s="14">
        <v>70</v>
      </c>
      <c r="AO62" s="14">
        <v>5</v>
      </c>
      <c r="AP62" s="14">
        <v>62</v>
      </c>
      <c r="AQ62" s="14">
        <v>5</v>
      </c>
      <c r="AR62" s="14">
        <v>82</v>
      </c>
      <c r="AS62" s="14">
        <v>7</v>
      </c>
      <c r="AT62" s="14">
        <v>62</v>
      </c>
      <c r="AU62" s="14">
        <v>4</v>
      </c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1264</v>
      </c>
      <c r="BY62" s="19">
        <f t="shared" si="4"/>
        <v>97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18</v>
      </c>
      <c r="CA62" s="20">
        <f t="shared" si="5"/>
        <v>70.22222222222223</v>
      </c>
      <c r="CC62" t="s">
        <v>50</v>
      </c>
    </row>
    <row r="63" spans="1:79" ht="12.75">
      <c r="A63" s="14">
        <v>5415</v>
      </c>
      <c r="B63" s="15" t="s">
        <v>77</v>
      </c>
      <c r="C63" s="15" t="s">
        <v>76</v>
      </c>
      <c r="D63" s="14">
        <v>54</v>
      </c>
      <c r="E63" s="14">
        <v>3</v>
      </c>
      <c r="F63" s="14">
        <v>83</v>
      </c>
      <c r="G63" s="14">
        <v>8</v>
      </c>
      <c r="H63" s="14">
        <v>66</v>
      </c>
      <c r="I63" s="14">
        <v>5</v>
      </c>
      <c r="J63" s="14"/>
      <c r="K63" s="14"/>
      <c r="L63" s="14"/>
      <c r="M63" s="14"/>
      <c r="N63" s="14"/>
      <c r="O63" s="14"/>
      <c r="P63" s="16"/>
      <c r="Q63" s="16"/>
      <c r="R63" s="16">
        <v>76</v>
      </c>
      <c r="S63" s="16">
        <v>6</v>
      </c>
      <c r="T63" s="14">
        <v>44</v>
      </c>
      <c r="U63" s="14">
        <v>2</v>
      </c>
      <c r="V63" s="14"/>
      <c r="W63" s="14"/>
      <c r="X63" s="14"/>
      <c r="Y63" s="14"/>
      <c r="Z63" s="14"/>
      <c r="AA63" s="14"/>
      <c r="AB63" s="14">
        <v>63</v>
      </c>
      <c r="AC63" s="14">
        <v>4</v>
      </c>
      <c r="AD63" s="14">
        <v>57</v>
      </c>
      <c r="AE63" s="14">
        <v>3</v>
      </c>
      <c r="AF63" s="14"/>
      <c r="AG63" s="14"/>
      <c r="AH63" s="14">
        <v>72</v>
      </c>
      <c r="AI63" s="14">
        <v>6</v>
      </c>
      <c r="AJ63" s="14">
        <v>70</v>
      </c>
      <c r="AK63" s="14">
        <v>5</v>
      </c>
      <c r="AL63" s="14">
        <v>72</v>
      </c>
      <c r="AM63" s="14">
        <v>6</v>
      </c>
      <c r="AN63" s="14"/>
      <c r="AO63" s="14"/>
      <c r="AP63" s="14">
        <v>80</v>
      </c>
      <c r="AQ63" s="14">
        <v>7</v>
      </c>
      <c r="AR63" s="14">
        <v>86</v>
      </c>
      <c r="AS63" s="14">
        <v>8</v>
      </c>
      <c r="AT63" s="14">
        <v>65</v>
      </c>
      <c r="AU63" s="14">
        <v>4</v>
      </c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t="shared" si="3"/>
        <v>888</v>
      </c>
      <c r="BY63" s="19">
        <f t="shared" si="4"/>
        <v>67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13</v>
      </c>
      <c r="CA63" s="20">
        <f t="shared" si="5"/>
        <v>68.3076923076923</v>
      </c>
    </row>
    <row r="64" spans="1:79" ht="12.75">
      <c r="A64" s="14">
        <v>6236</v>
      </c>
      <c r="B64" s="15" t="s">
        <v>75</v>
      </c>
      <c r="C64" s="15" t="s">
        <v>76</v>
      </c>
      <c r="D64" s="14">
        <v>66</v>
      </c>
      <c r="E64" s="14">
        <v>4</v>
      </c>
      <c r="F64" s="14">
        <v>86</v>
      </c>
      <c r="G64" s="14">
        <v>8</v>
      </c>
      <c r="H64" s="14">
        <v>74</v>
      </c>
      <c r="I64" s="14">
        <v>5</v>
      </c>
      <c r="J64" s="14">
        <v>76</v>
      </c>
      <c r="K64" s="14">
        <v>6</v>
      </c>
      <c r="L64" s="14">
        <v>76</v>
      </c>
      <c r="M64" s="14">
        <v>7</v>
      </c>
      <c r="N64" s="14">
        <v>73</v>
      </c>
      <c r="O64" s="14">
        <v>6</v>
      </c>
      <c r="P64" s="16">
        <v>78</v>
      </c>
      <c r="Q64" s="16">
        <v>6</v>
      </c>
      <c r="R64" s="16">
        <v>78</v>
      </c>
      <c r="S64" s="16">
        <v>6</v>
      </c>
      <c r="T64" s="14">
        <v>66</v>
      </c>
      <c r="U64" s="14">
        <v>5</v>
      </c>
      <c r="V64" s="14">
        <v>86</v>
      </c>
      <c r="W64" s="14">
        <v>8</v>
      </c>
      <c r="X64" s="14">
        <v>76</v>
      </c>
      <c r="Y64" s="14">
        <v>6</v>
      </c>
      <c r="Z64" s="14">
        <v>78</v>
      </c>
      <c r="AA64" s="14">
        <v>6</v>
      </c>
      <c r="AB64" s="14">
        <v>55</v>
      </c>
      <c r="AC64" s="14">
        <v>3</v>
      </c>
      <c r="AD64" s="14"/>
      <c r="AE64" s="14"/>
      <c r="AF64" s="14">
        <v>74</v>
      </c>
      <c r="AG64" s="14">
        <v>6</v>
      </c>
      <c r="AH64" s="14">
        <v>82</v>
      </c>
      <c r="AI64" s="14">
        <v>7</v>
      </c>
      <c r="AJ64" s="14">
        <v>74</v>
      </c>
      <c r="AK64" s="14">
        <v>6</v>
      </c>
      <c r="AL64" s="14">
        <v>69</v>
      </c>
      <c r="AM64" s="14">
        <v>5</v>
      </c>
      <c r="AN64" s="14">
        <v>73</v>
      </c>
      <c r="AO64" s="14">
        <v>6</v>
      </c>
      <c r="AP64" s="14">
        <v>61</v>
      </c>
      <c r="AQ64" s="14">
        <v>4</v>
      </c>
      <c r="AR64" s="14">
        <v>78</v>
      </c>
      <c r="AS64" s="14">
        <v>7</v>
      </c>
      <c r="AT64" s="14">
        <v>80</v>
      </c>
      <c r="AU64" s="14">
        <v>7</v>
      </c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 t="shared" si="3"/>
        <v>1559</v>
      </c>
      <c r="BY64" s="19">
        <f t="shared" si="4"/>
        <v>124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21</v>
      </c>
      <c r="CA64" s="20">
        <f t="shared" si="5"/>
        <v>74.23809523809524</v>
      </c>
    </row>
    <row r="65" spans="1:81" ht="12.75">
      <c r="A65" s="14">
        <v>7067</v>
      </c>
      <c r="B65" s="15" t="s">
        <v>78</v>
      </c>
      <c r="C65" s="15" t="s">
        <v>76</v>
      </c>
      <c r="D65" s="14">
        <v>62</v>
      </c>
      <c r="E65" s="14">
        <v>4</v>
      </c>
      <c r="F65" s="14">
        <v>65</v>
      </c>
      <c r="G65" s="14">
        <v>4</v>
      </c>
      <c r="H65" s="14">
        <v>76</v>
      </c>
      <c r="I65" s="14">
        <v>6</v>
      </c>
      <c r="J65" s="14">
        <v>86</v>
      </c>
      <c r="K65" s="14">
        <v>8</v>
      </c>
      <c r="L65" s="14">
        <v>69</v>
      </c>
      <c r="M65" s="14">
        <v>6</v>
      </c>
      <c r="N65" s="14">
        <v>72</v>
      </c>
      <c r="O65" s="14">
        <v>5</v>
      </c>
      <c r="P65" s="16">
        <v>68</v>
      </c>
      <c r="Q65" s="16">
        <v>6</v>
      </c>
      <c r="R65" s="16">
        <v>71</v>
      </c>
      <c r="S65" s="16">
        <v>6</v>
      </c>
      <c r="T65" s="14"/>
      <c r="U65" s="14"/>
      <c r="V65" s="14">
        <v>65</v>
      </c>
      <c r="W65" s="14">
        <v>5</v>
      </c>
      <c r="X65" s="14">
        <v>63</v>
      </c>
      <c r="Y65" s="14">
        <v>4</v>
      </c>
      <c r="Z65" s="14">
        <v>82</v>
      </c>
      <c r="AA65" s="14">
        <v>8</v>
      </c>
      <c r="AB65" s="14">
        <v>62</v>
      </c>
      <c r="AC65" s="14">
        <v>4</v>
      </c>
      <c r="AD65" s="14">
        <v>75</v>
      </c>
      <c r="AE65" s="14">
        <v>6</v>
      </c>
      <c r="AF65" s="14">
        <v>62</v>
      </c>
      <c r="AG65" s="14">
        <v>3</v>
      </c>
      <c r="AH65" s="14">
        <v>79</v>
      </c>
      <c r="AI65" s="14">
        <v>7</v>
      </c>
      <c r="AJ65" s="14"/>
      <c r="AK65" s="14"/>
      <c r="AL65" s="14">
        <v>73</v>
      </c>
      <c r="AM65" s="14">
        <v>6</v>
      </c>
      <c r="AN65" s="14">
        <v>69</v>
      </c>
      <c r="AO65" s="14">
        <v>5</v>
      </c>
      <c r="AP65" s="14"/>
      <c r="AQ65" s="14"/>
      <c r="AR65" s="14">
        <v>81</v>
      </c>
      <c r="AS65" s="14">
        <v>8</v>
      </c>
      <c r="AT65" s="14">
        <v>71</v>
      </c>
      <c r="AU65" s="14">
        <v>6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1351</v>
      </c>
      <c r="BY65" s="19">
        <f t="shared" si="4"/>
        <v>107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19</v>
      </c>
      <c r="CA65" s="20">
        <f t="shared" si="5"/>
        <v>71.10526315789474</v>
      </c>
      <c r="CC65"/>
    </row>
    <row r="66" spans="1:81" ht="12.75">
      <c r="A66" s="14">
        <v>3508</v>
      </c>
      <c r="B66" s="15" t="s">
        <v>131</v>
      </c>
      <c r="C66" s="15" t="s">
        <v>106</v>
      </c>
      <c r="D66" s="14">
        <v>76</v>
      </c>
      <c r="E66" s="14">
        <v>6</v>
      </c>
      <c r="F66" s="14">
        <v>72</v>
      </c>
      <c r="G66" s="14">
        <v>5</v>
      </c>
      <c r="H66" s="14">
        <v>70</v>
      </c>
      <c r="I66" s="14">
        <v>5</v>
      </c>
      <c r="J66" s="14">
        <v>62</v>
      </c>
      <c r="K66" s="14">
        <v>3</v>
      </c>
      <c r="L66" s="14"/>
      <c r="M66" s="14"/>
      <c r="N66" s="14"/>
      <c r="O66" s="14"/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3"/>
        <v>280</v>
      </c>
      <c r="BY66" s="19">
        <f t="shared" si="4"/>
        <v>19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4</v>
      </c>
      <c r="CA66" s="20">
        <f t="shared" si="5"/>
        <v>70</v>
      </c>
      <c r="CC66"/>
    </row>
    <row r="67" spans="1:81" ht="12.75">
      <c r="A67" s="14">
        <v>4537</v>
      </c>
      <c r="B67" s="15" t="s">
        <v>390</v>
      </c>
      <c r="C67" s="15" t="s">
        <v>106</v>
      </c>
      <c r="D67" s="14"/>
      <c r="E67" s="14"/>
      <c r="F67" s="14"/>
      <c r="G67" s="14"/>
      <c r="H67" s="14"/>
      <c r="I67" s="14"/>
      <c r="J67" s="14"/>
      <c r="K67" s="14"/>
      <c r="L67" s="14">
        <v>65</v>
      </c>
      <c r="M67" s="14">
        <v>4</v>
      </c>
      <c r="N67" s="14">
        <v>79</v>
      </c>
      <c r="O67" s="14">
        <v>7</v>
      </c>
      <c r="P67" s="16">
        <v>67</v>
      </c>
      <c r="Q67" s="16">
        <v>5</v>
      </c>
      <c r="R67" s="16">
        <v>70</v>
      </c>
      <c r="S67" s="16">
        <v>5</v>
      </c>
      <c r="T67" s="14">
        <v>60</v>
      </c>
      <c r="U67" s="14">
        <v>3</v>
      </c>
      <c r="V67" s="14">
        <v>64</v>
      </c>
      <c r="W67" s="14">
        <v>4</v>
      </c>
      <c r="X67" s="14">
        <v>80</v>
      </c>
      <c r="Y67" s="14">
        <v>7</v>
      </c>
      <c r="Z67" s="14">
        <v>68</v>
      </c>
      <c r="AA67" s="14">
        <v>5</v>
      </c>
      <c r="AB67" s="14">
        <v>68</v>
      </c>
      <c r="AC67" s="14">
        <v>4</v>
      </c>
      <c r="AD67" s="14">
        <v>60</v>
      </c>
      <c r="AE67" s="14">
        <v>5</v>
      </c>
      <c r="AF67" s="14">
        <v>55</v>
      </c>
      <c r="AG67" s="14">
        <v>4</v>
      </c>
      <c r="AH67" s="14">
        <v>44</v>
      </c>
      <c r="AI67" s="14">
        <v>1</v>
      </c>
      <c r="AJ67" s="14">
        <v>62</v>
      </c>
      <c r="AK67" s="14">
        <v>4</v>
      </c>
      <c r="AL67" s="14">
        <v>84</v>
      </c>
      <c r="AM67" s="14">
        <v>8</v>
      </c>
      <c r="AN67" s="14">
        <v>66</v>
      </c>
      <c r="AO67" s="14">
        <v>5</v>
      </c>
      <c r="AP67" s="14">
        <v>70</v>
      </c>
      <c r="AQ67" s="14">
        <v>5</v>
      </c>
      <c r="AR67" s="14">
        <v>66</v>
      </c>
      <c r="AS67" s="14">
        <v>3</v>
      </c>
      <c r="AT67" s="14">
        <v>86</v>
      </c>
      <c r="AU67" s="14">
        <v>8</v>
      </c>
      <c r="AV67" s="14">
        <v>72</v>
      </c>
      <c r="AW67" s="14">
        <v>5</v>
      </c>
      <c r="AX67" s="14">
        <v>86</v>
      </c>
      <c r="AY67" s="14">
        <v>8</v>
      </c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>SUM(D67,F67,H67,J67,L67,N67,P67,R67,T67,V67,X67,Z67)+SUM(AB67,AD67,AF67,AH67,AJ67,AL67,AN67,AP67,AR67,AT67,AV67,AX67)+SUM(AZ67,BB67,BD67,BF67,BH67,BJ67,BL67,BN67,BP67,BR67,BT67,BV67)</f>
        <v>1372</v>
      </c>
      <c r="BY67" s="19">
        <f>SUM(E67,G67,I67,K67,M67,O67,Q67,S67,U67,W67,Y67,AA67,AC67,AE67,AG67,AI67,AK67,AM67,AO67,AQ67,AS67,AU67,AW67,AY67,BA67,BC67)+SUM(BE67,BG67,BI67,BK67,BM67,BO67,BQ67,BS67,BU67,BW67)</f>
        <v>100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20</v>
      </c>
      <c r="CA67" s="20">
        <f>BX67/BZ67</f>
        <v>68.6</v>
      </c>
      <c r="CC67"/>
    </row>
    <row r="68" spans="1:81" ht="12.75">
      <c r="A68" s="14">
        <v>5410</v>
      </c>
      <c r="B68" s="15" t="s">
        <v>469</v>
      </c>
      <c r="C68" s="15" t="s">
        <v>106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>
        <v>61</v>
      </c>
      <c r="AK68" s="14">
        <v>4</v>
      </c>
      <c r="AL68" s="14">
        <v>82</v>
      </c>
      <c r="AM68" s="14">
        <v>7</v>
      </c>
      <c r="AN68" s="14">
        <v>55</v>
      </c>
      <c r="AO68" s="14">
        <v>3</v>
      </c>
      <c r="AP68" s="14">
        <v>73</v>
      </c>
      <c r="AQ68" s="14">
        <v>6</v>
      </c>
      <c r="AR68" s="14">
        <v>76</v>
      </c>
      <c r="AS68" s="14">
        <v>6</v>
      </c>
      <c r="AT68" s="14">
        <v>63</v>
      </c>
      <c r="AU68" s="14">
        <v>3</v>
      </c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>SUM(D68,F68,H68,J68,L68,N68,P68,R68,T68,V68,X68,Z68)+SUM(AB68,AD68,AF68,AH68,AJ68,AL68,AN68,AP68,AR68,AT68,AV68,AX68)+SUM(AZ68,BB68,BD68,BF68,BH68,BJ68,BL68,BN68,BP68,BR68,BT68,BV68)</f>
        <v>410</v>
      </c>
      <c r="BY68" s="19">
        <f>SUM(E68,G68,I68,K68,M68,O68,Q68,S68,U68,W68,Y68,AA68,AC68,AE68,AG68,AI68,AK68,AM68,AO68,AQ68,AS68,AU68,AW68,AY68,BA68,BC68)+SUM(BE68,BG68,BI68,BK68,BM68,BO68,BQ68,BS68,BU68,BW68)</f>
        <v>29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6</v>
      </c>
      <c r="CA68" s="20">
        <f>BX68/BZ68</f>
        <v>68.33333333333333</v>
      </c>
      <c r="CC68" t="s">
        <v>50</v>
      </c>
    </row>
    <row r="69" spans="1:81" ht="12.75">
      <c r="A69" s="14">
        <v>5998</v>
      </c>
      <c r="B69" s="15" t="s">
        <v>107</v>
      </c>
      <c r="C69" s="15" t="s">
        <v>106</v>
      </c>
      <c r="D69" s="14">
        <v>68</v>
      </c>
      <c r="E69" s="14">
        <v>4</v>
      </c>
      <c r="F69" s="14">
        <v>76</v>
      </c>
      <c r="G69" s="14">
        <v>6</v>
      </c>
      <c r="H69" s="14">
        <v>72</v>
      </c>
      <c r="I69" s="14">
        <v>5</v>
      </c>
      <c r="J69" s="14">
        <v>86</v>
      </c>
      <c r="K69" s="14">
        <v>8</v>
      </c>
      <c r="L69" s="14">
        <v>76</v>
      </c>
      <c r="M69" s="14">
        <v>6</v>
      </c>
      <c r="N69" s="14">
        <v>90</v>
      </c>
      <c r="O69" s="14">
        <v>9</v>
      </c>
      <c r="P69" s="16">
        <v>84</v>
      </c>
      <c r="Q69" s="16">
        <v>8</v>
      </c>
      <c r="R69" s="16">
        <v>82</v>
      </c>
      <c r="S69" s="16">
        <v>7</v>
      </c>
      <c r="T69" s="14">
        <v>70</v>
      </c>
      <c r="U69" s="14">
        <v>5</v>
      </c>
      <c r="V69" s="14">
        <v>74</v>
      </c>
      <c r="W69" s="14">
        <v>5</v>
      </c>
      <c r="X69" s="14">
        <v>66</v>
      </c>
      <c r="Y69" s="14">
        <v>4</v>
      </c>
      <c r="Z69" s="14">
        <v>78</v>
      </c>
      <c r="AA69" s="14">
        <v>6</v>
      </c>
      <c r="AB69" s="14">
        <v>86</v>
      </c>
      <c r="AC69" s="14">
        <v>8</v>
      </c>
      <c r="AD69" s="14">
        <v>80</v>
      </c>
      <c r="AE69" s="14">
        <v>7</v>
      </c>
      <c r="AF69" s="14">
        <v>68</v>
      </c>
      <c r="AG69" s="14">
        <v>4</v>
      </c>
      <c r="AH69" s="14">
        <v>66</v>
      </c>
      <c r="AI69" s="14">
        <v>4</v>
      </c>
      <c r="AJ69" s="14">
        <v>68</v>
      </c>
      <c r="AK69" s="14">
        <v>4</v>
      </c>
      <c r="AL69" s="14">
        <v>76</v>
      </c>
      <c r="AM69" s="14">
        <v>6</v>
      </c>
      <c r="AN69" s="14">
        <v>80</v>
      </c>
      <c r="AO69" s="14">
        <v>7</v>
      </c>
      <c r="AP69" s="14">
        <v>71</v>
      </c>
      <c r="AQ69" s="14">
        <v>5</v>
      </c>
      <c r="AR69" s="14">
        <v>82</v>
      </c>
      <c r="AS69" s="14">
        <v>7</v>
      </c>
      <c r="AT69" s="14">
        <v>68</v>
      </c>
      <c r="AU69" s="14">
        <v>4</v>
      </c>
      <c r="AV69" s="14">
        <v>80</v>
      </c>
      <c r="AW69" s="14">
        <v>7</v>
      </c>
      <c r="AX69" s="14">
        <v>82</v>
      </c>
      <c r="AY69" s="14">
        <v>7</v>
      </c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1829</v>
      </c>
      <c r="BY69" s="19">
        <f t="shared" si="4"/>
        <v>143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24</v>
      </c>
      <c r="CA69" s="20">
        <f t="shared" si="5"/>
        <v>76.20833333333333</v>
      </c>
      <c r="CC69"/>
    </row>
    <row r="70" spans="1:81" ht="12.75">
      <c r="A70" s="14">
        <v>6319</v>
      </c>
      <c r="B70" s="15" t="s">
        <v>105</v>
      </c>
      <c r="C70" s="15" t="s">
        <v>106</v>
      </c>
      <c r="D70" s="14">
        <v>76</v>
      </c>
      <c r="E70" s="14">
        <v>6</v>
      </c>
      <c r="F70" s="14">
        <v>86</v>
      </c>
      <c r="G70" s="14">
        <v>8</v>
      </c>
      <c r="H70" s="14">
        <v>78</v>
      </c>
      <c r="I70" s="14">
        <v>6</v>
      </c>
      <c r="J70" s="14">
        <v>82</v>
      </c>
      <c r="K70" s="14">
        <v>7</v>
      </c>
      <c r="L70" s="14">
        <v>84</v>
      </c>
      <c r="M70" s="14">
        <v>8</v>
      </c>
      <c r="N70" s="14">
        <v>70</v>
      </c>
      <c r="O70" s="14">
        <v>4</v>
      </c>
      <c r="P70" s="16">
        <v>74</v>
      </c>
      <c r="Q70" s="16">
        <v>6</v>
      </c>
      <c r="R70" s="16">
        <v>74</v>
      </c>
      <c r="S70" s="16">
        <v>6</v>
      </c>
      <c r="T70" s="14">
        <v>76</v>
      </c>
      <c r="U70" s="14">
        <v>6</v>
      </c>
      <c r="V70" s="14">
        <v>74</v>
      </c>
      <c r="W70" s="14">
        <v>5</v>
      </c>
      <c r="X70" s="14">
        <v>76</v>
      </c>
      <c r="Y70" s="14">
        <v>6</v>
      </c>
      <c r="Z70" s="14">
        <v>67</v>
      </c>
      <c r="AA70" s="14">
        <v>5</v>
      </c>
      <c r="AB70" s="14">
        <v>76</v>
      </c>
      <c r="AC70" s="14">
        <v>6</v>
      </c>
      <c r="AD70" s="14">
        <v>78</v>
      </c>
      <c r="AE70" s="14">
        <v>6</v>
      </c>
      <c r="AF70" s="14">
        <v>74</v>
      </c>
      <c r="AG70" s="14">
        <v>6</v>
      </c>
      <c r="AH70" s="14">
        <v>76</v>
      </c>
      <c r="AI70" s="14">
        <v>6</v>
      </c>
      <c r="AJ70" s="14">
        <v>82</v>
      </c>
      <c r="AK70" s="14">
        <v>7</v>
      </c>
      <c r="AL70" s="14">
        <v>80</v>
      </c>
      <c r="AM70" s="14">
        <v>7</v>
      </c>
      <c r="AN70" s="14">
        <v>74</v>
      </c>
      <c r="AO70" s="14">
        <v>5</v>
      </c>
      <c r="AP70" s="14">
        <v>86</v>
      </c>
      <c r="AQ70" s="14">
        <v>8</v>
      </c>
      <c r="AR70" s="14">
        <v>72</v>
      </c>
      <c r="AS70" s="14">
        <v>5</v>
      </c>
      <c r="AT70" s="14">
        <v>76</v>
      </c>
      <c r="AU70" s="14">
        <v>6</v>
      </c>
      <c r="AV70" s="14">
        <v>76</v>
      </c>
      <c r="AW70" s="14">
        <v>6</v>
      </c>
      <c r="AX70" s="14">
        <v>76</v>
      </c>
      <c r="AY70" s="14">
        <v>6</v>
      </c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1843</v>
      </c>
      <c r="BY70" s="19">
        <f t="shared" si="4"/>
        <v>147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24</v>
      </c>
      <c r="CA70" s="20">
        <f t="shared" si="5"/>
        <v>76.79166666666667</v>
      </c>
      <c r="CC70"/>
    </row>
    <row r="71" spans="1:79" ht="12.75">
      <c r="A71" s="14">
        <v>6322</v>
      </c>
      <c r="B71" s="15" t="s">
        <v>132</v>
      </c>
      <c r="C71" s="15" t="s">
        <v>106</v>
      </c>
      <c r="D71" s="14">
        <v>70</v>
      </c>
      <c r="E71" s="14">
        <v>5</v>
      </c>
      <c r="F71" s="14">
        <v>70</v>
      </c>
      <c r="G71" s="14">
        <v>5</v>
      </c>
      <c r="H71" s="14">
        <v>49</v>
      </c>
      <c r="I71" s="14">
        <v>2</v>
      </c>
      <c r="J71" s="14">
        <v>62</v>
      </c>
      <c r="K71" s="14">
        <v>3</v>
      </c>
      <c r="L71" s="14">
        <v>69</v>
      </c>
      <c r="M71" s="14">
        <v>6</v>
      </c>
      <c r="N71" s="14">
        <v>76</v>
      </c>
      <c r="O71" s="14">
        <v>6</v>
      </c>
      <c r="P71" s="16">
        <v>78</v>
      </c>
      <c r="Q71" s="16">
        <v>6</v>
      </c>
      <c r="R71" s="16">
        <v>66</v>
      </c>
      <c r="S71" s="16">
        <v>4</v>
      </c>
      <c r="T71" s="14">
        <v>57</v>
      </c>
      <c r="U71" s="14">
        <v>4</v>
      </c>
      <c r="V71" s="14">
        <v>72</v>
      </c>
      <c r="W71" s="14">
        <v>5</v>
      </c>
      <c r="X71" s="14">
        <v>76</v>
      </c>
      <c r="Y71" s="14">
        <v>6</v>
      </c>
      <c r="Z71" s="14">
        <v>76</v>
      </c>
      <c r="AA71" s="14">
        <v>6</v>
      </c>
      <c r="AB71" s="14">
        <v>71</v>
      </c>
      <c r="AC71" s="14">
        <v>6</v>
      </c>
      <c r="AD71" s="14">
        <v>76</v>
      </c>
      <c r="AE71" s="14">
        <v>6</v>
      </c>
      <c r="AF71" s="14">
        <v>84</v>
      </c>
      <c r="AG71" s="14">
        <v>8</v>
      </c>
      <c r="AH71" s="14">
        <v>74</v>
      </c>
      <c r="AI71" s="14">
        <v>6</v>
      </c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>
        <v>72</v>
      </c>
      <c r="AW71" s="14">
        <v>5</v>
      </c>
      <c r="AX71" s="14">
        <v>76</v>
      </c>
      <c r="AY71" s="14">
        <v>6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1274</v>
      </c>
      <c r="BY71" s="19">
        <f t="shared" si="4"/>
        <v>95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18</v>
      </c>
      <c r="CA71" s="20">
        <f t="shared" si="5"/>
        <v>70.77777777777777</v>
      </c>
    </row>
    <row r="72" spans="1:81" ht="12.75">
      <c r="A72" s="14">
        <v>6621</v>
      </c>
      <c r="B72" s="15" t="s">
        <v>108</v>
      </c>
      <c r="C72" s="15" t="s">
        <v>106</v>
      </c>
      <c r="D72" s="14">
        <v>68</v>
      </c>
      <c r="E72" s="14">
        <v>4</v>
      </c>
      <c r="F72" s="14">
        <v>90</v>
      </c>
      <c r="G72" s="14">
        <v>9</v>
      </c>
      <c r="H72" s="14">
        <v>70</v>
      </c>
      <c r="I72" s="14">
        <v>5</v>
      </c>
      <c r="J72" s="14">
        <v>82</v>
      </c>
      <c r="K72" s="14">
        <v>7</v>
      </c>
      <c r="L72" s="14">
        <v>86</v>
      </c>
      <c r="M72" s="14">
        <v>8</v>
      </c>
      <c r="N72" s="14">
        <v>68</v>
      </c>
      <c r="O72" s="14">
        <v>4</v>
      </c>
      <c r="P72" s="16">
        <v>76</v>
      </c>
      <c r="Q72" s="16">
        <v>6</v>
      </c>
      <c r="R72" s="16">
        <v>76</v>
      </c>
      <c r="S72" s="16">
        <v>6</v>
      </c>
      <c r="T72" s="14">
        <v>70</v>
      </c>
      <c r="U72" s="14">
        <v>4</v>
      </c>
      <c r="V72" s="14">
        <v>72</v>
      </c>
      <c r="W72" s="14">
        <v>5</v>
      </c>
      <c r="X72" s="14">
        <v>56</v>
      </c>
      <c r="Y72" s="14">
        <v>3</v>
      </c>
      <c r="Z72" s="14">
        <v>71</v>
      </c>
      <c r="AA72" s="14">
        <v>5</v>
      </c>
      <c r="AB72" s="14">
        <v>70</v>
      </c>
      <c r="AC72" s="14">
        <v>4</v>
      </c>
      <c r="AD72" s="14">
        <v>80</v>
      </c>
      <c r="AE72" s="14">
        <v>7</v>
      </c>
      <c r="AF72" s="14">
        <v>74</v>
      </c>
      <c r="AG72" s="14">
        <v>5</v>
      </c>
      <c r="AH72" s="14">
        <v>78</v>
      </c>
      <c r="AI72" s="14">
        <v>7</v>
      </c>
      <c r="AJ72" s="14">
        <v>76</v>
      </c>
      <c r="AK72" s="14">
        <v>6</v>
      </c>
      <c r="AL72" s="14">
        <v>75</v>
      </c>
      <c r="AM72" s="14">
        <v>6</v>
      </c>
      <c r="AN72" s="14">
        <v>84</v>
      </c>
      <c r="AO72" s="14">
        <v>8</v>
      </c>
      <c r="AP72" s="14">
        <v>82</v>
      </c>
      <c r="AQ72" s="14">
        <v>7</v>
      </c>
      <c r="AR72" s="14">
        <v>64</v>
      </c>
      <c r="AS72" s="14">
        <v>3</v>
      </c>
      <c r="AT72" s="14">
        <v>80</v>
      </c>
      <c r="AU72" s="14">
        <v>7</v>
      </c>
      <c r="AV72" s="14">
        <v>80</v>
      </c>
      <c r="AW72" s="14">
        <v>7</v>
      </c>
      <c r="AX72" s="14">
        <v>78</v>
      </c>
      <c r="AY72" s="14">
        <v>6</v>
      </c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8">
        <f t="shared" si="3"/>
        <v>1806</v>
      </c>
      <c r="BY72" s="19">
        <f t="shared" si="4"/>
        <v>139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24</v>
      </c>
      <c r="CA72" s="20">
        <f t="shared" si="5"/>
        <v>75.25</v>
      </c>
      <c r="CC72"/>
    </row>
    <row r="73" spans="1:81" ht="12.75">
      <c r="A73" s="14">
        <v>3843</v>
      </c>
      <c r="B73" s="15" t="s">
        <v>388</v>
      </c>
      <c r="C73" s="15" t="s">
        <v>85</v>
      </c>
      <c r="D73" s="14"/>
      <c r="E73" s="14"/>
      <c r="F73" s="14"/>
      <c r="G73" s="14"/>
      <c r="H73" s="14"/>
      <c r="I73" s="14"/>
      <c r="J73" s="14"/>
      <c r="K73" s="14"/>
      <c r="L73" s="14">
        <v>62</v>
      </c>
      <c r="M73" s="14">
        <v>4</v>
      </c>
      <c r="N73" s="14">
        <v>77</v>
      </c>
      <c r="O73" s="14">
        <v>7</v>
      </c>
      <c r="P73" s="16"/>
      <c r="Q73" s="16"/>
      <c r="R73" s="16"/>
      <c r="S73" s="16"/>
      <c r="T73" s="14">
        <v>69</v>
      </c>
      <c r="U73" s="14">
        <v>5</v>
      </c>
      <c r="V73" s="14">
        <v>63</v>
      </c>
      <c r="W73" s="14">
        <v>5</v>
      </c>
      <c r="X73" s="14"/>
      <c r="Y73" s="14"/>
      <c r="Z73" s="14"/>
      <c r="AA73" s="14"/>
      <c r="AB73" s="14">
        <v>68</v>
      </c>
      <c r="AC73" s="14">
        <v>5</v>
      </c>
      <c r="AD73" s="14">
        <v>78</v>
      </c>
      <c r="AE73" s="14">
        <v>7</v>
      </c>
      <c r="AF73" s="14">
        <v>69</v>
      </c>
      <c r="AG73" s="14">
        <v>5</v>
      </c>
      <c r="AH73" s="14">
        <v>56</v>
      </c>
      <c r="AI73" s="14">
        <v>3</v>
      </c>
      <c r="AJ73" s="14"/>
      <c r="AK73" s="14"/>
      <c r="AL73" s="14">
        <v>72</v>
      </c>
      <c r="AM73" s="14">
        <v>5</v>
      </c>
      <c r="AN73" s="14">
        <v>58</v>
      </c>
      <c r="AO73" s="14">
        <v>3</v>
      </c>
      <c r="AP73" s="14">
        <v>70</v>
      </c>
      <c r="AQ73" s="14">
        <v>5</v>
      </c>
      <c r="AR73" s="14">
        <v>66</v>
      </c>
      <c r="AS73" s="14">
        <v>4</v>
      </c>
      <c r="AT73" s="14">
        <v>59</v>
      </c>
      <c r="AU73" s="14">
        <v>4</v>
      </c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>
        <f>SUM(D73,F73,H73,J73,L73,N73,P73,R73,T73,V73,X73,Z73)+SUM(AB73,AD73,AF73,AH73,AJ73,AL73,AN73,AP73,AR73,AT73,AV73,AX73)+SUM(AZ73,BB73,BD73,BF73,BH73,BJ73,BL73,BN73,BP73,BR73,BT73,BV73)</f>
        <v>867</v>
      </c>
      <c r="BY73" s="19">
        <f>SUM(E73,G73,I73,K73,M73,O73,Q73,S73,U73,W73,Y73,AA73,AC73,AE73,AG73,AI73,AK73,AM73,AO73,AQ73,AS73,AU73,AW73,AY73,BA73,BC73)+SUM(BE73,BG73,BI73,BK73,BM73,BO73,BQ73,BS73,BU73,BW73)</f>
        <v>62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13</v>
      </c>
      <c r="CA73" s="20">
        <f>BX73/BZ73</f>
        <v>66.6923076923077</v>
      </c>
      <c r="CC73"/>
    </row>
    <row r="74" spans="1:81" ht="12.75">
      <c r="A74" s="14">
        <v>3845</v>
      </c>
      <c r="B74" s="15" t="s">
        <v>84</v>
      </c>
      <c r="C74" s="15" t="s">
        <v>85</v>
      </c>
      <c r="D74" s="14">
        <v>72</v>
      </c>
      <c r="E74" s="14">
        <v>5</v>
      </c>
      <c r="F74" s="14">
        <v>59</v>
      </c>
      <c r="G74" s="14">
        <v>4</v>
      </c>
      <c r="H74" s="14">
        <v>72</v>
      </c>
      <c r="I74" s="14">
        <v>5</v>
      </c>
      <c r="J74" s="14">
        <v>76</v>
      </c>
      <c r="K74" s="14">
        <v>6</v>
      </c>
      <c r="L74" s="14">
        <v>82</v>
      </c>
      <c r="M74" s="14">
        <v>7</v>
      </c>
      <c r="N74" s="14">
        <v>76</v>
      </c>
      <c r="O74" s="14">
        <v>6</v>
      </c>
      <c r="P74" s="16">
        <v>82</v>
      </c>
      <c r="Q74" s="16">
        <v>7</v>
      </c>
      <c r="R74" s="16">
        <v>78</v>
      </c>
      <c r="S74" s="16">
        <v>6</v>
      </c>
      <c r="T74" s="14">
        <v>74</v>
      </c>
      <c r="U74" s="14">
        <v>6</v>
      </c>
      <c r="V74" s="14">
        <v>68</v>
      </c>
      <c r="W74" s="14">
        <v>5</v>
      </c>
      <c r="X74" s="14">
        <v>70</v>
      </c>
      <c r="Y74" s="14">
        <v>5</v>
      </c>
      <c r="Z74" s="14">
        <v>80</v>
      </c>
      <c r="AA74" s="14">
        <v>7</v>
      </c>
      <c r="AB74" s="14">
        <v>80</v>
      </c>
      <c r="AC74" s="14">
        <v>7</v>
      </c>
      <c r="AD74" s="14">
        <v>66</v>
      </c>
      <c r="AE74" s="14">
        <v>4</v>
      </c>
      <c r="AF74" s="14">
        <v>84</v>
      </c>
      <c r="AG74" s="14">
        <v>8</v>
      </c>
      <c r="AH74" s="14">
        <v>68</v>
      </c>
      <c r="AI74" s="14">
        <v>4</v>
      </c>
      <c r="AJ74" s="14">
        <v>78</v>
      </c>
      <c r="AK74" s="14">
        <v>7</v>
      </c>
      <c r="AL74" s="14">
        <v>80</v>
      </c>
      <c r="AM74" s="14">
        <v>7</v>
      </c>
      <c r="AN74" s="14">
        <v>77</v>
      </c>
      <c r="AO74" s="14">
        <v>7</v>
      </c>
      <c r="AP74" s="14">
        <v>71</v>
      </c>
      <c r="AQ74" s="14">
        <v>6</v>
      </c>
      <c r="AR74" s="14">
        <v>64</v>
      </c>
      <c r="AS74" s="14">
        <v>3</v>
      </c>
      <c r="AT74" s="14">
        <v>76</v>
      </c>
      <c r="AU74" s="14">
        <v>6</v>
      </c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8">
        <f t="shared" si="3"/>
        <v>1633</v>
      </c>
      <c r="BY74" s="19">
        <f t="shared" si="4"/>
        <v>128</v>
      </c>
      <c r="BZ74" s="19">
        <f>COUNT(D74,F74,H74,J74,L74,N74,P74,R74,T74,V74,X74,Z74)+COUNT(AB74,AD74,AF74,AH74,AJ74,AL74,AN74,AP74,AR74,AT74,AV74,AX74)+COUNT(AZ74,BB74,BD74,BF74,BH74,BJ74,BL74,BN74,BP74,BR74,BT74,BV74)+COUNT(#REF!,#REF!,#REF!,#REF!,#REF!,#REF!,#REF!,#REF!)</f>
        <v>22</v>
      </c>
      <c r="CA74" s="20">
        <f t="shared" si="5"/>
        <v>74.22727272727273</v>
      </c>
      <c r="CC74"/>
    </row>
    <row r="75" spans="1:81" ht="12.75">
      <c r="A75" s="14">
        <v>3854</v>
      </c>
      <c r="B75" s="15" t="s">
        <v>86</v>
      </c>
      <c r="C75" s="15" t="s">
        <v>85</v>
      </c>
      <c r="D75" s="14">
        <v>72</v>
      </c>
      <c r="E75" s="14">
        <v>6</v>
      </c>
      <c r="F75" s="14">
        <v>68</v>
      </c>
      <c r="G75" s="14">
        <v>5</v>
      </c>
      <c r="H75" s="14">
        <v>69</v>
      </c>
      <c r="I75" s="14">
        <v>5</v>
      </c>
      <c r="J75" s="14">
        <v>59</v>
      </c>
      <c r="K75" s="14">
        <v>3</v>
      </c>
      <c r="L75" s="14">
        <v>82</v>
      </c>
      <c r="M75" s="14">
        <v>7</v>
      </c>
      <c r="N75" s="14">
        <v>84</v>
      </c>
      <c r="O75" s="14">
        <v>8</v>
      </c>
      <c r="P75" s="16"/>
      <c r="Q75" s="16"/>
      <c r="R75" s="16"/>
      <c r="S75" s="16"/>
      <c r="T75" s="14">
        <v>58</v>
      </c>
      <c r="U75" s="14">
        <v>3</v>
      </c>
      <c r="V75" s="14">
        <v>64</v>
      </c>
      <c r="W75" s="14">
        <v>5</v>
      </c>
      <c r="X75" s="14"/>
      <c r="Y75" s="14"/>
      <c r="Z75" s="14"/>
      <c r="AA75" s="14"/>
      <c r="AB75" s="14">
        <v>72</v>
      </c>
      <c r="AC75" s="14">
        <v>5</v>
      </c>
      <c r="AD75" s="14">
        <v>68</v>
      </c>
      <c r="AE75" s="14">
        <v>4</v>
      </c>
      <c r="AF75" s="14"/>
      <c r="AG75" s="14"/>
      <c r="AH75" s="14"/>
      <c r="AI75" s="14"/>
      <c r="AJ75" s="14">
        <v>82</v>
      </c>
      <c r="AK75" s="14">
        <v>7</v>
      </c>
      <c r="AL75" s="14">
        <v>82</v>
      </c>
      <c r="AM75" s="14">
        <v>7</v>
      </c>
      <c r="AN75" s="14">
        <v>67</v>
      </c>
      <c r="AO75" s="14">
        <v>5</v>
      </c>
      <c r="AP75" s="14">
        <v>86</v>
      </c>
      <c r="AQ75" s="14">
        <v>8</v>
      </c>
      <c r="AR75" s="14">
        <v>64</v>
      </c>
      <c r="AS75" s="14">
        <v>3</v>
      </c>
      <c r="AT75" s="14">
        <v>74</v>
      </c>
      <c r="AU75" s="14">
        <v>5</v>
      </c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8">
        <f t="shared" si="3"/>
        <v>1151</v>
      </c>
      <c r="BY75" s="19">
        <f t="shared" si="4"/>
        <v>86</v>
      </c>
      <c r="BZ75" s="19">
        <f>COUNT(D75,F75,H75,J75,L75,N75,P75,R75,T75,V75,X75,Z75)+COUNT(AB75,AD75,AF75,AH75,AJ75,AL75,AN75,AP75,AR75,AT75,AV75,AX75)+COUNT(AZ75,BB75,BD75,BF75,BH75,BJ75,BL75,BN75,BP75,BR75,BT75,BV75)+COUNT(#REF!,#REF!,#REF!,#REF!,#REF!,#REF!,#REF!,#REF!)</f>
        <v>16</v>
      </c>
      <c r="CA75" s="20">
        <f t="shared" si="5"/>
        <v>71.9375</v>
      </c>
      <c r="CC75"/>
    </row>
    <row r="76" spans="1:81" ht="12.75">
      <c r="A76" s="14">
        <v>3856</v>
      </c>
      <c r="B76" s="15" t="s">
        <v>120</v>
      </c>
      <c r="C76" s="15" t="s">
        <v>85</v>
      </c>
      <c r="D76" s="14">
        <v>70</v>
      </c>
      <c r="E76" s="14">
        <v>5</v>
      </c>
      <c r="F76" s="14">
        <v>59</v>
      </c>
      <c r="G76" s="14">
        <v>4</v>
      </c>
      <c r="H76" s="14">
        <v>51</v>
      </c>
      <c r="I76" s="14">
        <v>3</v>
      </c>
      <c r="J76" s="14">
        <v>59</v>
      </c>
      <c r="K76" s="14">
        <v>4</v>
      </c>
      <c r="L76" s="14"/>
      <c r="M76" s="14"/>
      <c r="N76" s="14"/>
      <c r="O76" s="14"/>
      <c r="P76" s="16">
        <v>64</v>
      </c>
      <c r="Q76" s="16">
        <v>5</v>
      </c>
      <c r="R76" s="16">
        <v>79</v>
      </c>
      <c r="S76" s="16">
        <v>7</v>
      </c>
      <c r="T76" s="14"/>
      <c r="U76" s="14"/>
      <c r="V76" s="14"/>
      <c r="W76" s="14"/>
      <c r="X76" s="14">
        <v>67</v>
      </c>
      <c r="Y76" s="14">
        <v>5</v>
      </c>
      <c r="Z76" s="14">
        <v>59</v>
      </c>
      <c r="AA76" s="14">
        <v>3</v>
      </c>
      <c r="AB76" s="14"/>
      <c r="AC76" s="14"/>
      <c r="AD76" s="14"/>
      <c r="AE76" s="14"/>
      <c r="AF76" s="14">
        <v>64</v>
      </c>
      <c r="AG76" s="14">
        <v>4</v>
      </c>
      <c r="AH76" s="14">
        <v>76</v>
      </c>
      <c r="AI76" s="14">
        <v>6</v>
      </c>
      <c r="AJ76" s="14">
        <v>43</v>
      </c>
      <c r="AK76" s="14">
        <v>2</v>
      </c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8">
        <f t="shared" si="3"/>
        <v>691</v>
      </c>
      <c r="BY76" s="19">
        <f t="shared" si="4"/>
        <v>48</v>
      </c>
      <c r="BZ76" s="19">
        <f>COUNT(D76,F76,H76,J76,L76,N76,P76,R76,T76,V76,X76,Z76)+COUNT(AB76,AD76,AF76,AH76,AJ76,AL76,AN76,AP76,AR76,AT76,AV76,AX76)+COUNT(AZ76,BB76,BD76,BF76,BH76,BJ76,BL76,BN76,BP76,BR76,BT76,BV76)+COUNT(#REF!,#REF!,#REF!,#REF!,#REF!,#REF!,#REF!,#REF!)</f>
        <v>11</v>
      </c>
      <c r="CA76" s="20">
        <f t="shared" si="5"/>
        <v>62.81818181818182</v>
      </c>
      <c r="CC76"/>
    </row>
    <row r="77" spans="1:81" ht="12.75">
      <c r="A77" s="14">
        <v>3886</v>
      </c>
      <c r="B77" s="15" t="s">
        <v>88</v>
      </c>
      <c r="C77" s="15" t="s">
        <v>85</v>
      </c>
      <c r="D77" s="14">
        <v>74</v>
      </c>
      <c r="E77" s="14">
        <v>6</v>
      </c>
      <c r="F77" s="14">
        <v>68</v>
      </c>
      <c r="G77" s="14">
        <v>5</v>
      </c>
      <c r="H77" s="14">
        <v>78</v>
      </c>
      <c r="I77" s="14">
        <v>7</v>
      </c>
      <c r="J77" s="14">
        <v>90</v>
      </c>
      <c r="K77" s="14">
        <v>9</v>
      </c>
      <c r="L77" s="14"/>
      <c r="M77" s="14"/>
      <c r="N77" s="14"/>
      <c r="O77" s="14"/>
      <c r="P77" s="16">
        <v>70</v>
      </c>
      <c r="Q77" s="16">
        <v>5</v>
      </c>
      <c r="R77" s="16">
        <v>86</v>
      </c>
      <c r="S77" s="16">
        <v>8</v>
      </c>
      <c r="T77" s="14">
        <v>68</v>
      </c>
      <c r="U77" s="14">
        <v>5</v>
      </c>
      <c r="V77" s="14">
        <v>84</v>
      </c>
      <c r="W77" s="14">
        <v>8</v>
      </c>
      <c r="X77" s="14">
        <v>78</v>
      </c>
      <c r="Y77" s="14">
        <v>6</v>
      </c>
      <c r="Z77" s="14">
        <v>73</v>
      </c>
      <c r="AA77" s="14">
        <v>6</v>
      </c>
      <c r="AB77" s="14">
        <v>65</v>
      </c>
      <c r="AC77" s="14">
        <v>4</v>
      </c>
      <c r="AD77" s="14">
        <v>72</v>
      </c>
      <c r="AE77" s="14">
        <v>5</v>
      </c>
      <c r="AF77" s="14"/>
      <c r="AG77" s="14"/>
      <c r="AH77" s="14"/>
      <c r="AI77" s="14"/>
      <c r="AJ77" s="14">
        <v>82</v>
      </c>
      <c r="AK77" s="14">
        <v>7</v>
      </c>
      <c r="AL77" s="14">
        <v>56</v>
      </c>
      <c r="AM77" s="14">
        <v>2</v>
      </c>
      <c r="AN77" s="14"/>
      <c r="AO77" s="14"/>
      <c r="AP77" s="14"/>
      <c r="AQ77" s="14"/>
      <c r="AR77" s="14">
        <v>71</v>
      </c>
      <c r="AS77" s="14">
        <v>5</v>
      </c>
      <c r="AT77" s="14">
        <v>75</v>
      </c>
      <c r="AU77" s="14">
        <v>6</v>
      </c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8">
        <f t="shared" si="3"/>
        <v>1190</v>
      </c>
      <c r="BY77" s="19">
        <f t="shared" si="4"/>
        <v>94</v>
      </c>
      <c r="BZ77" s="19">
        <f>COUNT(D77,F77,H77,J77,L77,N77,P77,R77,T77,V77,X77,Z77)+COUNT(AB77,AD77,AF77,AH77,AJ77,AL77,AN77,AP77,AR77,AT77,AV77,AX77)+COUNT(AZ77,BB77,BD77,BF77,BH77,BJ77,BL77,BN77,BP77,BR77,BT77,BV77)+COUNT(#REF!,#REF!,#REF!,#REF!,#REF!,#REF!,#REF!,#REF!)</f>
        <v>16</v>
      </c>
      <c r="CA77" s="20">
        <f t="shared" si="5"/>
        <v>74.375</v>
      </c>
      <c r="CC77"/>
    </row>
    <row r="78" spans="1:81" ht="12.75">
      <c r="A78" s="14">
        <v>4539</v>
      </c>
      <c r="B78" s="15" t="s">
        <v>87</v>
      </c>
      <c r="C78" s="15" t="s">
        <v>85</v>
      </c>
      <c r="D78" s="14">
        <v>54</v>
      </c>
      <c r="E78" s="14">
        <v>2</v>
      </c>
      <c r="F78" s="14">
        <v>71</v>
      </c>
      <c r="G78" s="14">
        <v>5</v>
      </c>
      <c r="H78" s="14"/>
      <c r="I78" s="14"/>
      <c r="J78" s="14"/>
      <c r="K78" s="14"/>
      <c r="L78" s="14">
        <v>77</v>
      </c>
      <c r="M78" s="14">
        <v>7</v>
      </c>
      <c r="N78" s="14">
        <v>70</v>
      </c>
      <c r="O78" s="14">
        <v>5</v>
      </c>
      <c r="P78" s="16">
        <v>76</v>
      </c>
      <c r="Q78" s="16">
        <v>7</v>
      </c>
      <c r="R78" s="16">
        <v>74</v>
      </c>
      <c r="S78" s="16">
        <v>5</v>
      </c>
      <c r="T78" s="14">
        <v>66</v>
      </c>
      <c r="U78" s="14">
        <v>5</v>
      </c>
      <c r="V78" s="14">
        <v>70</v>
      </c>
      <c r="W78" s="14">
        <v>5</v>
      </c>
      <c r="X78" s="14">
        <v>59</v>
      </c>
      <c r="Y78" s="14">
        <v>3</v>
      </c>
      <c r="Z78" s="14">
        <v>73</v>
      </c>
      <c r="AA78" s="14">
        <v>6</v>
      </c>
      <c r="AB78" s="14">
        <v>80</v>
      </c>
      <c r="AC78" s="14">
        <v>7</v>
      </c>
      <c r="AD78" s="14">
        <v>82</v>
      </c>
      <c r="AE78" s="14">
        <v>7</v>
      </c>
      <c r="AF78" s="14">
        <v>86</v>
      </c>
      <c r="AG78" s="14">
        <v>8</v>
      </c>
      <c r="AH78" s="14">
        <v>78</v>
      </c>
      <c r="AI78" s="14">
        <v>6</v>
      </c>
      <c r="AJ78" s="14">
        <v>80</v>
      </c>
      <c r="AK78" s="14">
        <v>7</v>
      </c>
      <c r="AL78" s="14">
        <v>78</v>
      </c>
      <c r="AM78" s="14">
        <v>7</v>
      </c>
      <c r="AN78" s="14">
        <v>74</v>
      </c>
      <c r="AO78" s="14">
        <v>6</v>
      </c>
      <c r="AP78" s="14">
        <v>64</v>
      </c>
      <c r="AQ78" s="14">
        <v>3</v>
      </c>
      <c r="AR78" s="14">
        <v>58</v>
      </c>
      <c r="AS78" s="14">
        <v>3</v>
      </c>
      <c r="AT78" s="14">
        <v>78</v>
      </c>
      <c r="AU78" s="14">
        <v>7</v>
      </c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8">
        <f t="shared" si="3"/>
        <v>1448</v>
      </c>
      <c r="BY78" s="19">
        <f t="shared" si="4"/>
        <v>111</v>
      </c>
      <c r="BZ78" s="19">
        <f>COUNT(D78,F78,H78,J78,L78,N78,P78,R78,T78,V78,X78,Z78)+COUNT(AB78,AD78,AF78,AH78,AJ78,AL78,AN78,AP78,AR78,AT78,AV78,AX78)+COUNT(AZ78,BB78,BD78,BF78,BH78,BJ78,BL78,BN78,BP78,BR78,BT78,BV78)+COUNT(#REF!,#REF!,#REF!,#REF!,#REF!,#REF!,#REF!,#REF!)</f>
        <v>20</v>
      </c>
      <c r="CA78" s="20">
        <f>BX78/BZ78</f>
        <v>72.4</v>
      </c>
      <c r="CC78"/>
    </row>
    <row r="79" spans="1:81" ht="12.75">
      <c r="A79" s="14">
        <v>7220</v>
      </c>
      <c r="B79" s="15" t="s">
        <v>264</v>
      </c>
      <c r="C79" s="15" t="s">
        <v>85</v>
      </c>
      <c r="D79" s="14"/>
      <c r="E79" s="14"/>
      <c r="F79" s="14"/>
      <c r="G79" s="14"/>
      <c r="H79" s="14">
        <v>75</v>
      </c>
      <c r="I79" s="14">
        <v>6</v>
      </c>
      <c r="J79" s="14">
        <v>57</v>
      </c>
      <c r="K79" s="14">
        <v>3</v>
      </c>
      <c r="L79" s="14">
        <v>79</v>
      </c>
      <c r="M79" s="14">
        <v>7</v>
      </c>
      <c r="N79" s="14">
        <v>62</v>
      </c>
      <c r="O79" s="14">
        <v>4</v>
      </c>
      <c r="P79" s="16">
        <v>69</v>
      </c>
      <c r="Q79" s="16">
        <v>6</v>
      </c>
      <c r="R79" s="16">
        <v>79</v>
      </c>
      <c r="S79" s="16">
        <v>7</v>
      </c>
      <c r="T79" s="14"/>
      <c r="U79" s="14"/>
      <c r="V79" s="14"/>
      <c r="W79" s="14"/>
      <c r="X79" s="14">
        <v>80</v>
      </c>
      <c r="Y79" s="14">
        <v>7</v>
      </c>
      <c r="Z79" s="14">
        <v>78</v>
      </c>
      <c r="AA79" s="14">
        <v>7</v>
      </c>
      <c r="AB79" s="14"/>
      <c r="AC79" s="14"/>
      <c r="AD79" s="14"/>
      <c r="AE79" s="14"/>
      <c r="AF79" s="14">
        <v>60</v>
      </c>
      <c r="AG79" s="14">
        <v>3</v>
      </c>
      <c r="AH79" s="14">
        <v>64</v>
      </c>
      <c r="AI79" s="14">
        <v>5</v>
      </c>
      <c r="AJ79" s="14"/>
      <c r="AK79" s="14"/>
      <c r="AL79" s="14"/>
      <c r="AM79" s="14"/>
      <c r="AN79" s="14">
        <v>52</v>
      </c>
      <c r="AO79" s="14">
        <v>2</v>
      </c>
      <c r="AP79" s="14">
        <v>82</v>
      </c>
      <c r="AQ79" s="14">
        <v>7</v>
      </c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8">
        <f t="shared" si="3"/>
        <v>837</v>
      </c>
      <c r="BY79" s="19">
        <f t="shared" si="4"/>
        <v>64</v>
      </c>
      <c r="BZ79" s="19">
        <f>COUNT(D79,F79,H79,J79,L79,N79,P79,R79,T79,V79,X79,Z79)+COUNT(AB79,AD79,AF79,AH79,AJ79,AL79,AN79,AP79,AR79,AT79,AV79,AX79)+COUNT(AZ79,BB79,BD79,BF79,BH79,BJ79,BL79,BN79,BP79,BR79,BT79,BV79)+COUNT(#REF!,#REF!,#REF!,#REF!,#REF!,#REF!,#REF!,#REF!)</f>
        <v>12</v>
      </c>
      <c r="CA79" s="20">
        <f>BX79/BZ79</f>
        <v>69.75</v>
      </c>
      <c r="CC79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4" dxfId="12" operator="equal" stopIfTrue="1">
      <formula>90</formula>
    </cfRule>
  </conditionalFormatting>
  <conditionalFormatting sqref="AS1:AS65536 AQ1:AQ65536 AO1:AO65536 AM1:AM65536 AK1:AK65536 AI1:AI65536 AG1:AG65536 AE1:AE65536 AC1:AC65536 AA1:AA65536 Y1:Y65536 W1:W65536 U1:U65536 S1:S65536 Q1:Q65536 O1:O65536 M1:M65536 K1:K65536 I1:I65536 G1:G65536 E1:E65536 BU1:BU65536 BS1:BS65536 BQ1:BQ65536 BO1:BO65536 BM1:BM65536 BK1:BK65536 BI1:BI65536 BG1:BG65536 BE1:BE65536 BC1:BC65536 BA1:BA65536 AY1:AY65536 AW1:AW65536 AU1:AU65536">
    <cfRule type="cellIs" priority="3" dxfId="1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rowBreaks count="1" manualBreakCount="1">
    <brk id="59" max="7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C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X47" sqref="BX47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710937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9" width="3.710937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1" width="3.8515625" style="2" hidden="1" customWidth="1"/>
    <col min="72" max="75" width="3.8515625" style="2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110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135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2498</v>
      </c>
      <c r="B5" s="15" t="s">
        <v>39</v>
      </c>
      <c r="C5" s="15" t="s">
        <v>38</v>
      </c>
      <c r="D5" s="14">
        <v>40</v>
      </c>
      <c r="E5" s="14">
        <v>1</v>
      </c>
      <c r="F5" s="14"/>
      <c r="G5" s="14"/>
      <c r="H5" s="14">
        <v>45</v>
      </c>
      <c r="I5" s="14">
        <v>2</v>
      </c>
      <c r="J5" s="14"/>
      <c r="K5" s="14"/>
      <c r="L5" s="14">
        <v>44</v>
      </c>
      <c r="M5" s="14">
        <v>2</v>
      </c>
      <c r="N5" s="14"/>
      <c r="O5" s="14"/>
      <c r="P5" s="16">
        <v>69</v>
      </c>
      <c r="Q5" s="16">
        <v>5</v>
      </c>
      <c r="R5" s="16"/>
      <c r="S5" s="16"/>
      <c r="T5" s="14">
        <v>50</v>
      </c>
      <c r="U5" s="14">
        <v>3</v>
      </c>
      <c r="V5" s="14"/>
      <c r="W5" s="14"/>
      <c r="X5" s="14">
        <v>57</v>
      </c>
      <c r="Y5" s="14">
        <v>3</v>
      </c>
      <c r="Z5" s="14"/>
      <c r="AA5" s="14"/>
      <c r="AB5" s="14"/>
      <c r="AC5" s="14"/>
      <c r="AD5" s="14"/>
      <c r="AE5" s="14"/>
      <c r="AF5" s="14">
        <v>69</v>
      </c>
      <c r="AG5" s="14">
        <v>5</v>
      </c>
      <c r="AH5" s="14">
        <v>51</v>
      </c>
      <c r="AI5" s="14">
        <v>2</v>
      </c>
      <c r="AJ5" s="14">
        <v>56</v>
      </c>
      <c r="AK5" s="14">
        <v>4</v>
      </c>
      <c r="AL5" s="14"/>
      <c r="AM5" s="14"/>
      <c r="AN5" s="14">
        <v>65</v>
      </c>
      <c r="AO5" s="14">
        <v>5</v>
      </c>
      <c r="AP5" s="14"/>
      <c r="AQ5" s="14"/>
      <c r="AR5" s="14">
        <v>90</v>
      </c>
      <c r="AS5" s="14">
        <v>9</v>
      </c>
      <c r="AT5" s="14">
        <v>60</v>
      </c>
      <c r="AU5" s="14">
        <v>5</v>
      </c>
      <c r="AV5" s="14">
        <v>55</v>
      </c>
      <c r="AW5" s="14">
        <v>3</v>
      </c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44">SUM(D5,F5,H5,J5,L5,N5,P5,R5,T5,V5,X5,Z5)+SUM(AB5,AD5,AF5,AH5,AJ5,AL5,AN5,AP5,AR5,AT5,AV5,AX5)+SUM(AZ5,BB5,BD5,BF5,BH5,BJ5,BL5,BN5,BP5,BR5,BT5,BV5)</f>
        <v>751</v>
      </c>
      <c r="BY5" s="19">
        <f aca="true" t="shared" si="1" ref="BY5:BY44">SUM(E5,G5,I5,K5,M5,O5,Q5,S5,U5,W5,Y5,AA5,AC5,AE5,AG5,AI5,AK5,AM5,AO5,AQ5,AS5,AU5,AW5,AY5,BA5,BC5)+SUM(BE5,BG5,BI5,BK5,BM5,BO5,BQ5,BS5,BU5,BW5)</f>
        <v>49</v>
      </c>
      <c r="BZ5" s="19">
        <f>COUNT(D5,F5,H5,J5,L5,N5,P5,R5,T5,V5,X5,Z5)+COUNT(AB5,AD5,AF5,AH5,AJ5,AL5,AN5,AP5,AR5,AT5,AV5,AX5)+COUNT(AZ5,BB5,BD5,BF5,BH5,BJ5,BL5,BN5,BP5,BR5,BT5,BV5)+COUNT(#REF!,#REF!,#REF!,#REF!,#REF!,#REF!,#REF!,#REF!)</f>
        <v>13</v>
      </c>
      <c r="CA5" s="20">
        <f aca="true" t="shared" si="2" ref="CA5:CA44">BX5/BZ5</f>
        <v>57.76923076923077</v>
      </c>
      <c r="CC5"/>
    </row>
    <row r="6" spans="1:81" ht="12.75">
      <c r="A6" s="14">
        <v>2499</v>
      </c>
      <c r="B6" s="15" t="s">
        <v>305</v>
      </c>
      <c r="C6" s="15" t="s">
        <v>38</v>
      </c>
      <c r="D6" s="14"/>
      <c r="E6" s="14"/>
      <c r="F6" s="14"/>
      <c r="G6" s="14"/>
      <c r="H6" s="14">
        <v>80</v>
      </c>
      <c r="I6" s="14">
        <v>7</v>
      </c>
      <c r="J6" s="14">
        <v>60</v>
      </c>
      <c r="K6" s="14">
        <v>2</v>
      </c>
      <c r="L6" s="14">
        <v>55</v>
      </c>
      <c r="M6" s="14">
        <v>3</v>
      </c>
      <c r="N6" s="14">
        <v>61</v>
      </c>
      <c r="O6" s="14">
        <v>4</v>
      </c>
      <c r="P6" s="16">
        <v>69</v>
      </c>
      <c r="Q6" s="16">
        <v>6</v>
      </c>
      <c r="R6" s="16">
        <v>45</v>
      </c>
      <c r="S6" s="16">
        <v>1</v>
      </c>
      <c r="T6" s="14">
        <v>74</v>
      </c>
      <c r="U6" s="14">
        <v>6</v>
      </c>
      <c r="V6" s="14">
        <v>80</v>
      </c>
      <c r="W6" s="14">
        <v>7</v>
      </c>
      <c r="X6" s="14">
        <v>78</v>
      </c>
      <c r="Y6" s="14">
        <v>7</v>
      </c>
      <c r="Z6" s="14">
        <v>74</v>
      </c>
      <c r="AA6" s="14">
        <v>6</v>
      </c>
      <c r="AB6" s="14">
        <v>61</v>
      </c>
      <c r="AC6" s="14">
        <v>4</v>
      </c>
      <c r="AD6" s="14"/>
      <c r="AE6" s="14"/>
      <c r="AF6" s="14">
        <v>52</v>
      </c>
      <c r="AG6" s="14">
        <v>2</v>
      </c>
      <c r="AH6" s="14">
        <v>43</v>
      </c>
      <c r="AI6" s="14">
        <v>2</v>
      </c>
      <c r="AJ6" s="14">
        <v>69</v>
      </c>
      <c r="AK6" s="14">
        <v>5</v>
      </c>
      <c r="AL6" s="14"/>
      <c r="AM6" s="14"/>
      <c r="AN6" s="14">
        <v>56</v>
      </c>
      <c r="AO6" s="14">
        <v>4</v>
      </c>
      <c r="AP6" s="14">
        <v>60</v>
      </c>
      <c r="AQ6" s="14">
        <v>4</v>
      </c>
      <c r="AR6" s="14">
        <v>62</v>
      </c>
      <c r="AS6" s="14">
        <v>5</v>
      </c>
      <c r="AT6" s="14"/>
      <c r="AU6" s="14"/>
      <c r="AV6" s="14">
        <v>50</v>
      </c>
      <c r="AW6" s="14">
        <v>2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1129</v>
      </c>
      <c r="BY6" s="19">
        <f t="shared" si="1"/>
        <v>77</v>
      </c>
      <c r="BZ6" s="19">
        <f>COUNT(D6,F6,H6,J6,L6,N6,P6,R6,T6,V6,X6,Z6)+COUNT(AB6,AD6,AF6,AH6,AJ6,AL6,AN6,AP6,AR6,AT6,AV6,AX6)+COUNT(AZ6,BB6,BD6,BF6,BH6,BJ6,BL6,BN6,BP6,BR6,BT6,BV6)+COUNT(#REF!,#REF!,#REF!,#REF!,#REF!,#REF!,#REF!,#REF!)</f>
        <v>18</v>
      </c>
      <c r="CA6" s="20">
        <f t="shared" si="2"/>
        <v>62.72222222222222</v>
      </c>
      <c r="CC6"/>
    </row>
    <row r="7" spans="1:81" ht="12.75">
      <c r="A7" s="14">
        <v>3679</v>
      </c>
      <c r="B7" s="15" t="s">
        <v>37</v>
      </c>
      <c r="C7" s="15" t="s">
        <v>38</v>
      </c>
      <c r="D7" s="14">
        <v>63</v>
      </c>
      <c r="E7" s="14">
        <v>4</v>
      </c>
      <c r="F7" s="14">
        <v>82</v>
      </c>
      <c r="G7" s="14">
        <v>7</v>
      </c>
      <c r="H7" s="14">
        <v>55</v>
      </c>
      <c r="I7" s="14">
        <v>3</v>
      </c>
      <c r="J7" s="14"/>
      <c r="K7" s="14"/>
      <c r="L7" s="14"/>
      <c r="M7" s="14"/>
      <c r="N7" s="14"/>
      <c r="O7" s="14"/>
      <c r="P7" s="16">
        <v>60</v>
      </c>
      <c r="Q7" s="16">
        <v>3</v>
      </c>
      <c r="R7" s="16"/>
      <c r="S7" s="16"/>
      <c r="T7" s="14"/>
      <c r="U7" s="14"/>
      <c r="V7" s="14"/>
      <c r="W7" s="14"/>
      <c r="X7" s="14">
        <v>68</v>
      </c>
      <c r="Y7" s="14">
        <v>5</v>
      </c>
      <c r="Z7" s="14"/>
      <c r="AA7" s="14"/>
      <c r="AB7" s="14">
        <v>66</v>
      </c>
      <c r="AC7" s="14">
        <v>5</v>
      </c>
      <c r="AD7" s="14">
        <v>69</v>
      </c>
      <c r="AE7" s="14">
        <v>6</v>
      </c>
      <c r="AF7" s="14"/>
      <c r="AG7" s="14"/>
      <c r="AH7" s="14"/>
      <c r="AI7" s="14"/>
      <c r="AJ7" s="14">
        <v>76</v>
      </c>
      <c r="AK7" s="14">
        <v>7</v>
      </c>
      <c r="AL7" s="14">
        <v>57</v>
      </c>
      <c r="AM7" s="14">
        <v>3</v>
      </c>
      <c r="AN7" s="14">
        <v>46</v>
      </c>
      <c r="AO7" s="14">
        <v>2</v>
      </c>
      <c r="AP7" s="14"/>
      <c r="AQ7" s="14"/>
      <c r="AR7" s="14">
        <v>69</v>
      </c>
      <c r="AS7" s="14">
        <v>5</v>
      </c>
      <c r="AT7" s="14"/>
      <c r="AU7" s="14"/>
      <c r="AV7" s="14">
        <v>66</v>
      </c>
      <c r="AW7" s="14">
        <v>4</v>
      </c>
      <c r="AX7" s="14">
        <v>66</v>
      </c>
      <c r="AY7" s="14">
        <v>4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843</v>
      </c>
      <c r="BY7" s="19">
        <f t="shared" si="1"/>
        <v>58</v>
      </c>
      <c r="BZ7" s="19">
        <f>COUNT(D7,F7,H7,J7,L7,N7,P7,R7,T7,V7,X7,Z7)+COUNT(AB7,AD7,AF7,AH7,AJ7,AL7,AN7,AP7,AR7,AT7,AV7,AX7)+COUNT(AZ7,BB7,BD7,BF7,BH7,BJ7,BL7,BN7,BP7,BR7,BT7,BV7)+COUNT(#REF!,#REF!,#REF!,#REF!,#REF!,#REF!,#REF!,#REF!)</f>
        <v>13</v>
      </c>
      <c r="CA7" s="20">
        <f t="shared" si="2"/>
        <v>64.84615384615384</v>
      </c>
      <c r="CC7"/>
    </row>
    <row r="8" spans="1:81" ht="12.75">
      <c r="A8" s="14">
        <v>4772</v>
      </c>
      <c r="B8" s="15" t="s">
        <v>123</v>
      </c>
      <c r="C8" s="15" t="s">
        <v>38</v>
      </c>
      <c r="D8" s="14">
        <v>74</v>
      </c>
      <c r="E8" s="14">
        <v>6</v>
      </c>
      <c r="F8" s="14">
        <v>68</v>
      </c>
      <c r="G8" s="14">
        <v>4</v>
      </c>
      <c r="H8" s="14">
        <v>86</v>
      </c>
      <c r="I8" s="14">
        <v>8</v>
      </c>
      <c r="J8" s="14">
        <v>66</v>
      </c>
      <c r="K8" s="14">
        <v>4</v>
      </c>
      <c r="L8" s="14">
        <v>82</v>
      </c>
      <c r="M8" s="14">
        <v>7</v>
      </c>
      <c r="N8" s="14">
        <v>71</v>
      </c>
      <c r="O8" s="14">
        <v>5</v>
      </c>
      <c r="P8" s="16">
        <v>82</v>
      </c>
      <c r="Q8" s="16">
        <v>7</v>
      </c>
      <c r="R8" s="16">
        <v>78</v>
      </c>
      <c r="S8" s="16">
        <v>6</v>
      </c>
      <c r="T8" s="14">
        <v>70</v>
      </c>
      <c r="U8" s="14">
        <v>4</v>
      </c>
      <c r="V8" s="14">
        <v>74</v>
      </c>
      <c r="W8" s="14">
        <v>6</v>
      </c>
      <c r="X8" s="14">
        <v>78</v>
      </c>
      <c r="Y8" s="14">
        <v>6</v>
      </c>
      <c r="Z8" s="14">
        <v>76</v>
      </c>
      <c r="AA8" s="14">
        <v>6</v>
      </c>
      <c r="AB8" s="14">
        <v>72</v>
      </c>
      <c r="AC8" s="14">
        <v>6</v>
      </c>
      <c r="AD8" s="14">
        <v>68</v>
      </c>
      <c r="AE8" s="14">
        <v>4</v>
      </c>
      <c r="AF8" s="14">
        <v>65</v>
      </c>
      <c r="AG8" s="14">
        <v>4</v>
      </c>
      <c r="AH8" s="14">
        <v>86</v>
      </c>
      <c r="AI8" s="14">
        <v>8</v>
      </c>
      <c r="AJ8" s="14">
        <v>74</v>
      </c>
      <c r="AK8" s="14">
        <v>6</v>
      </c>
      <c r="AL8" s="14">
        <v>80</v>
      </c>
      <c r="AM8" s="14">
        <v>7</v>
      </c>
      <c r="AN8" s="14">
        <v>76</v>
      </c>
      <c r="AO8" s="14">
        <v>6</v>
      </c>
      <c r="AP8" s="14">
        <v>76</v>
      </c>
      <c r="AQ8" s="14">
        <v>6</v>
      </c>
      <c r="AR8" s="14">
        <v>77</v>
      </c>
      <c r="AS8" s="14">
        <v>7</v>
      </c>
      <c r="AT8" s="14">
        <v>74</v>
      </c>
      <c r="AU8" s="14">
        <v>5</v>
      </c>
      <c r="AV8" s="14">
        <v>70</v>
      </c>
      <c r="AW8" s="14">
        <v>4</v>
      </c>
      <c r="AX8" s="14">
        <v>60</v>
      </c>
      <c r="AY8" s="14">
        <v>2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1783</v>
      </c>
      <c r="BY8" s="19">
        <f t="shared" si="1"/>
        <v>134</v>
      </c>
      <c r="BZ8" s="19">
        <f>COUNT(D8,F8,H8,J8,L8,N8,P8,R8,T8,V8,X8,Z8)+COUNT(AB8,AD8,AF8,AH8,AJ8,AL8,AN8,AP8,AR8,AT8,AV8,AX8)+COUNT(AZ8,BB8,BD8,BF8,BH8,BJ8,BL8,BN8,BP8,BR8,BT8,BV8)+COUNT(#REF!,#REF!,#REF!,#REF!,#REF!,#REF!,#REF!,#REF!)</f>
        <v>24</v>
      </c>
      <c r="CA8" s="20">
        <f t="shared" si="2"/>
        <v>74.29166666666667</v>
      </c>
      <c r="CC8"/>
    </row>
    <row r="9" spans="1:81" ht="12.75">
      <c r="A9" s="14">
        <v>6018</v>
      </c>
      <c r="B9" s="15" t="s">
        <v>306</v>
      </c>
      <c r="C9" s="15" t="s">
        <v>38</v>
      </c>
      <c r="D9" s="14"/>
      <c r="E9" s="14"/>
      <c r="F9" s="14"/>
      <c r="G9" s="14"/>
      <c r="H9" s="14">
        <v>78</v>
      </c>
      <c r="I9" s="14">
        <v>7</v>
      </c>
      <c r="J9" s="14">
        <v>43</v>
      </c>
      <c r="K9" s="14">
        <v>2</v>
      </c>
      <c r="L9" s="14"/>
      <c r="M9" s="14"/>
      <c r="N9" s="14"/>
      <c r="O9" s="14"/>
      <c r="P9" s="16"/>
      <c r="Q9" s="16"/>
      <c r="R9" s="16">
        <v>57</v>
      </c>
      <c r="S9" s="16">
        <v>4</v>
      </c>
      <c r="T9" s="14"/>
      <c r="U9" s="14"/>
      <c r="V9" s="14"/>
      <c r="W9" s="14"/>
      <c r="X9" s="14"/>
      <c r="Y9" s="14"/>
      <c r="Z9" s="14">
        <v>62</v>
      </c>
      <c r="AA9" s="14">
        <v>4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240</v>
      </c>
      <c r="BY9" s="19">
        <f t="shared" si="1"/>
        <v>17</v>
      </c>
      <c r="BZ9" s="19">
        <f>COUNT(D9,F9,H9,J9,L9,N9,P9,R9,T9,V9,X9,Z9)+COUNT(AB9,AD9,AF9,AH9,AJ9,AL9,AN9,AP9,AR9,AT9,AV9,AX9)+COUNT(AZ9,BB9,BD9,BF9,BH9,BJ9,BL9,BN9,BP9,BR9,BT9,BV9)+COUNT(#REF!,#REF!,#REF!,#REF!,#REF!,#REF!,#REF!,#REF!)</f>
        <v>4</v>
      </c>
      <c r="CA9" s="20">
        <f t="shared" si="2"/>
        <v>60</v>
      </c>
      <c r="CC9"/>
    </row>
    <row r="10" spans="1:81" ht="12.75">
      <c r="A10" s="14">
        <v>6254</v>
      </c>
      <c r="B10" s="15" t="s">
        <v>42</v>
      </c>
      <c r="C10" s="15" t="s">
        <v>38</v>
      </c>
      <c r="D10" s="14"/>
      <c r="E10" s="14"/>
      <c r="F10" s="14">
        <v>72</v>
      </c>
      <c r="G10" s="14">
        <v>6</v>
      </c>
      <c r="H10" s="14"/>
      <c r="I10" s="14"/>
      <c r="J10" s="14">
        <v>56</v>
      </c>
      <c r="K10" s="14">
        <v>3</v>
      </c>
      <c r="L10" s="14"/>
      <c r="M10" s="14"/>
      <c r="N10" s="14">
        <v>76</v>
      </c>
      <c r="O10" s="14">
        <v>6</v>
      </c>
      <c r="P10" s="16"/>
      <c r="Q10" s="16"/>
      <c r="R10" s="16"/>
      <c r="S10" s="1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>
        <v>69</v>
      </c>
      <c r="AI10" s="14">
        <v>5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>
        <v>83</v>
      </c>
      <c r="AY10" s="14">
        <v>8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356</v>
      </c>
      <c r="BY10" s="19">
        <f t="shared" si="1"/>
        <v>28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5</v>
      </c>
      <c r="CA10" s="20">
        <f t="shared" si="2"/>
        <v>71.2</v>
      </c>
      <c r="CC10"/>
    </row>
    <row r="11" spans="1:81" ht="12.75">
      <c r="A11" s="14">
        <v>6806</v>
      </c>
      <c r="B11" s="15" t="s">
        <v>40</v>
      </c>
      <c r="C11" s="15" t="s">
        <v>38</v>
      </c>
      <c r="D11" s="14">
        <v>66</v>
      </c>
      <c r="E11" s="14">
        <v>4</v>
      </c>
      <c r="F11" s="14">
        <v>86</v>
      </c>
      <c r="G11" s="14">
        <v>8</v>
      </c>
      <c r="H11" s="14"/>
      <c r="I11" s="14"/>
      <c r="J11" s="14"/>
      <c r="K11" s="14"/>
      <c r="L11" s="14">
        <v>75</v>
      </c>
      <c r="M11" s="14">
        <v>6</v>
      </c>
      <c r="N11" s="14">
        <v>63</v>
      </c>
      <c r="O11" s="14">
        <v>3</v>
      </c>
      <c r="P11" s="16">
        <v>65</v>
      </c>
      <c r="Q11" s="16">
        <v>4</v>
      </c>
      <c r="R11" s="16">
        <v>67</v>
      </c>
      <c r="S11" s="16">
        <v>4</v>
      </c>
      <c r="T11" s="14">
        <v>71</v>
      </c>
      <c r="U11" s="14">
        <v>6</v>
      </c>
      <c r="V11" s="14">
        <v>66</v>
      </c>
      <c r="W11" s="14">
        <v>4</v>
      </c>
      <c r="X11" s="14">
        <v>86</v>
      </c>
      <c r="Y11" s="14">
        <v>8</v>
      </c>
      <c r="Z11" s="14">
        <v>86</v>
      </c>
      <c r="AA11" s="14">
        <v>8</v>
      </c>
      <c r="AB11" s="14">
        <v>66</v>
      </c>
      <c r="AC11" s="14">
        <v>4</v>
      </c>
      <c r="AD11" s="14">
        <v>76</v>
      </c>
      <c r="AE11" s="14">
        <v>6</v>
      </c>
      <c r="AF11" s="14">
        <v>69</v>
      </c>
      <c r="AG11" s="14">
        <v>5</v>
      </c>
      <c r="AH11" s="14">
        <v>76</v>
      </c>
      <c r="AI11" s="14">
        <v>6</v>
      </c>
      <c r="AJ11" s="14">
        <v>76</v>
      </c>
      <c r="AK11" s="14">
        <v>6</v>
      </c>
      <c r="AL11" s="14">
        <v>84</v>
      </c>
      <c r="AM11" s="14">
        <v>8</v>
      </c>
      <c r="AN11" s="14">
        <v>64</v>
      </c>
      <c r="AO11" s="14">
        <v>4</v>
      </c>
      <c r="AP11" s="14">
        <v>82</v>
      </c>
      <c r="AQ11" s="14">
        <v>8</v>
      </c>
      <c r="AR11" s="14">
        <v>75</v>
      </c>
      <c r="AS11" s="14">
        <v>6</v>
      </c>
      <c r="AT11" s="14">
        <v>82</v>
      </c>
      <c r="AU11" s="14">
        <v>7</v>
      </c>
      <c r="AV11" s="14">
        <v>57</v>
      </c>
      <c r="AW11" s="14">
        <v>3</v>
      </c>
      <c r="AX11" s="14">
        <v>76</v>
      </c>
      <c r="AY11" s="14">
        <v>6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1614</v>
      </c>
      <c r="BY11" s="19">
        <f t="shared" si="1"/>
        <v>124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22</v>
      </c>
      <c r="CA11" s="20">
        <f t="shared" si="2"/>
        <v>73.36363636363636</v>
      </c>
      <c r="CC11"/>
    </row>
    <row r="12" spans="1:81" ht="12.75">
      <c r="A12" s="14">
        <v>6937</v>
      </c>
      <c r="B12" s="15" t="s">
        <v>41</v>
      </c>
      <c r="C12" s="15" t="s">
        <v>38</v>
      </c>
      <c r="D12" s="14">
        <v>57</v>
      </c>
      <c r="E12" s="14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>
        <v>59</v>
      </c>
      <c r="U12" s="14">
        <v>4</v>
      </c>
      <c r="V12" s="14">
        <v>50</v>
      </c>
      <c r="W12" s="14">
        <v>2</v>
      </c>
      <c r="X12" s="14"/>
      <c r="Y12" s="14"/>
      <c r="Z12" s="14"/>
      <c r="AA12" s="14"/>
      <c r="AB12" s="14"/>
      <c r="AC12" s="14"/>
      <c r="AD12" s="14">
        <v>47</v>
      </c>
      <c r="AE12" s="14">
        <v>3</v>
      </c>
      <c r="AF12" s="14">
        <v>42</v>
      </c>
      <c r="AG12" s="14">
        <v>2</v>
      </c>
      <c r="AH12" s="14"/>
      <c r="AI12" s="14"/>
      <c r="AJ12" s="14"/>
      <c r="AK12" s="14"/>
      <c r="AL12" s="14">
        <v>67</v>
      </c>
      <c r="AM12" s="14">
        <v>6</v>
      </c>
      <c r="AN12" s="14"/>
      <c r="AO12" s="14"/>
      <c r="AP12" s="14">
        <v>80</v>
      </c>
      <c r="AQ12" s="14">
        <v>7</v>
      </c>
      <c r="AR12" s="14"/>
      <c r="AS12" s="14"/>
      <c r="AT12" s="14">
        <v>56</v>
      </c>
      <c r="AU12" s="14">
        <v>4</v>
      </c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458</v>
      </c>
      <c r="BY12" s="19">
        <f t="shared" si="1"/>
        <v>32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8</v>
      </c>
      <c r="CA12" s="20">
        <f t="shared" si="2"/>
        <v>57.25</v>
      </c>
      <c r="CC12"/>
    </row>
    <row r="13" spans="1:81" ht="12.75">
      <c r="A13" s="14">
        <v>7159</v>
      </c>
      <c r="B13" s="15" t="s">
        <v>141</v>
      </c>
      <c r="C13" s="15" t="s">
        <v>38</v>
      </c>
      <c r="D13" s="14"/>
      <c r="E13" s="14"/>
      <c r="F13" s="14">
        <v>51</v>
      </c>
      <c r="G13" s="14">
        <v>3</v>
      </c>
      <c r="H13" s="14"/>
      <c r="I13" s="14"/>
      <c r="J13" s="14">
        <v>59</v>
      </c>
      <c r="K13" s="14">
        <v>3</v>
      </c>
      <c r="L13" s="14">
        <v>58</v>
      </c>
      <c r="M13" s="14">
        <v>4</v>
      </c>
      <c r="N13" s="14">
        <v>49</v>
      </c>
      <c r="O13" s="14">
        <v>3</v>
      </c>
      <c r="P13" s="16"/>
      <c r="Q13" s="16"/>
      <c r="R13" s="16">
        <v>74</v>
      </c>
      <c r="S13" s="16">
        <v>6</v>
      </c>
      <c r="T13" s="14"/>
      <c r="U13" s="14"/>
      <c r="V13" s="14">
        <v>62</v>
      </c>
      <c r="W13" s="14">
        <v>4</v>
      </c>
      <c r="X13" s="14"/>
      <c r="Y13" s="14"/>
      <c r="Z13" s="14">
        <v>68</v>
      </c>
      <c r="AA13" s="14">
        <v>5</v>
      </c>
      <c r="AB13" s="14">
        <v>64</v>
      </c>
      <c r="AC13" s="14">
        <v>5</v>
      </c>
      <c r="AD13" s="14">
        <v>74</v>
      </c>
      <c r="AE13" s="14">
        <v>6</v>
      </c>
      <c r="AF13" s="14"/>
      <c r="AG13" s="14"/>
      <c r="AH13" s="14"/>
      <c r="AI13" s="14"/>
      <c r="AJ13" s="14"/>
      <c r="AK13" s="14"/>
      <c r="AL13" s="14">
        <v>71</v>
      </c>
      <c r="AM13" s="14">
        <v>6</v>
      </c>
      <c r="AN13" s="14"/>
      <c r="AO13" s="14"/>
      <c r="AP13" s="14">
        <v>57</v>
      </c>
      <c r="AQ13" s="14">
        <v>2</v>
      </c>
      <c r="AR13" s="14"/>
      <c r="AS13" s="14"/>
      <c r="AT13" s="14">
        <v>75</v>
      </c>
      <c r="AU13" s="14">
        <v>6</v>
      </c>
      <c r="AV13" s="14"/>
      <c r="AW13" s="14"/>
      <c r="AX13" s="14">
        <v>64</v>
      </c>
      <c r="AY13" s="14">
        <v>5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826</v>
      </c>
      <c r="BY13" s="19">
        <f t="shared" si="1"/>
        <v>58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13</v>
      </c>
      <c r="CA13" s="20">
        <f t="shared" si="2"/>
        <v>63.53846153846154</v>
      </c>
      <c r="CC13"/>
    </row>
    <row r="14" spans="1:81" ht="12.75">
      <c r="A14" s="14">
        <v>2856</v>
      </c>
      <c r="B14" s="15" t="s">
        <v>54</v>
      </c>
      <c r="C14" s="15" t="s">
        <v>142</v>
      </c>
      <c r="D14" s="14">
        <v>82</v>
      </c>
      <c r="E14" s="14">
        <v>7</v>
      </c>
      <c r="F14" s="14">
        <v>78</v>
      </c>
      <c r="G14" s="14">
        <v>7</v>
      </c>
      <c r="H14" s="14">
        <v>76</v>
      </c>
      <c r="I14" s="14">
        <v>6</v>
      </c>
      <c r="J14" s="14">
        <v>80</v>
      </c>
      <c r="K14" s="14">
        <v>7</v>
      </c>
      <c r="L14" s="14">
        <v>74</v>
      </c>
      <c r="M14" s="14">
        <v>5</v>
      </c>
      <c r="N14" s="14">
        <v>82</v>
      </c>
      <c r="O14" s="14">
        <v>7</v>
      </c>
      <c r="P14" s="16">
        <v>70</v>
      </c>
      <c r="Q14" s="16">
        <v>5</v>
      </c>
      <c r="R14" s="16">
        <v>78</v>
      </c>
      <c r="S14" s="16">
        <v>6</v>
      </c>
      <c r="T14" s="14">
        <v>86</v>
      </c>
      <c r="U14" s="14">
        <v>8</v>
      </c>
      <c r="V14" s="14">
        <v>72</v>
      </c>
      <c r="W14" s="14">
        <v>5</v>
      </c>
      <c r="X14" s="14">
        <v>84</v>
      </c>
      <c r="Y14" s="14">
        <v>8</v>
      </c>
      <c r="Z14" s="14">
        <v>86</v>
      </c>
      <c r="AA14" s="14">
        <v>8</v>
      </c>
      <c r="AB14" s="14">
        <v>76</v>
      </c>
      <c r="AC14" s="14">
        <v>6</v>
      </c>
      <c r="AD14" s="14">
        <v>66</v>
      </c>
      <c r="AE14" s="14">
        <v>3</v>
      </c>
      <c r="AF14" s="14">
        <v>76</v>
      </c>
      <c r="AG14" s="14">
        <v>6</v>
      </c>
      <c r="AH14" s="14">
        <v>70</v>
      </c>
      <c r="AI14" s="14">
        <v>4</v>
      </c>
      <c r="AJ14" s="14">
        <v>67</v>
      </c>
      <c r="AK14" s="14">
        <v>5</v>
      </c>
      <c r="AL14" s="14">
        <v>74</v>
      </c>
      <c r="AM14" s="14">
        <v>6</v>
      </c>
      <c r="AN14" s="14">
        <v>78</v>
      </c>
      <c r="AO14" s="14">
        <v>7</v>
      </c>
      <c r="AP14" s="14">
        <v>82</v>
      </c>
      <c r="AQ14" s="14">
        <v>7</v>
      </c>
      <c r="AR14" s="14">
        <v>80</v>
      </c>
      <c r="AS14" s="14">
        <v>7</v>
      </c>
      <c r="AT14" s="14">
        <v>82</v>
      </c>
      <c r="AU14" s="14">
        <v>7</v>
      </c>
      <c r="AV14" s="14">
        <v>80</v>
      </c>
      <c r="AW14" s="14">
        <v>7</v>
      </c>
      <c r="AX14" s="14">
        <v>78</v>
      </c>
      <c r="AY14" s="14">
        <v>6</v>
      </c>
      <c r="AZ14" s="14">
        <v>76</v>
      </c>
      <c r="BA14" s="14">
        <v>6</v>
      </c>
      <c r="BB14" s="14">
        <v>70</v>
      </c>
      <c r="BC14" s="14">
        <v>4</v>
      </c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2003</v>
      </c>
      <c r="BY14" s="19">
        <f t="shared" si="1"/>
        <v>160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26</v>
      </c>
      <c r="CA14" s="20">
        <f t="shared" si="2"/>
        <v>77.03846153846153</v>
      </c>
      <c r="CC14"/>
    </row>
    <row r="15" spans="1:81" ht="12.75">
      <c r="A15" s="14">
        <v>3396</v>
      </c>
      <c r="B15" s="15" t="s">
        <v>143</v>
      </c>
      <c r="C15" s="15" t="s">
        <v>142</v>
      </c>
      <c r="D15" s="14">
        <v>66</v>
      </c>
      <c r="E15" s="14">
        <v>5</v>
      </c>
      <c r="F15" s="14">
        <v>64</v>
      </c>
      <c r="G15" s="14">
        <v>4</v>
      </c>
      <c r="H15" s="14"/>
      <c r="I15" s="14"/>
      <c r="J15" s="14">
        <v>80</v>
      </c>
      <c r="K15" s="14">
        <v>7</v>
      </c>
      <c r="L15" s="14"/>
      <c r="M15" s="14"/>
      <c r="N15" s="14">
        <v>76</v>
      </c>
      <c r="O15" s="14">
        <v>6</v>
      </c>
      <c r="P15" s="16">
        <v>72</v>
      </c>
      <c r="Q15" s="16">
        <v>5</v>
      </c>
      <c r="R15" s="16">
        <v>68</v>
      </c>
      <c r="S15" s="16">
        <v>4</v>
      </c>
      <c r="T15" s="14"/>
      <c r="U15" s="14"/>
      <c r="V15" s="14"/>
      <c r="W15" s="14"/>
      <c r="X15" s="14"/>
      <c r="Y15" s="14"/>
      <c r="Z15" s="14">
        <v>82</v>
      </c>
      <c r="AA15" s="14">
        <v>7</v>
      </c>
      <c r="AB15" s="14">
        <v>77</v>
      </c>
      <c r="AC15" s="14">
        <v>7</v>
      </c>
      <c r="AD15" s="14"/>
      <c r="AE15" s="14"/>
      <c r="AF15" s="14">
        <v>80</v>
      </c>
      <c r="AG15" s="14">
        <v>7</v>
      </c>
      <c r="AH15" s="14">
        <v>75</v>
      </c>
      <c r="AI15" s="14">
        <v>6</v>
      </c>
      <c r="AJ15" s="14"/>
      <c r="AK15" s="14"/>
      <c r="AL15" s="14">
        <v>71</v>
      </c>
      <c r="AM15" s="14">
        <v>6</v>
      </c>
      <c r="AN15" s="14">
        <v>82</v>
      </c>
      <c r="AO15" s="14">
        <v>7</v>
      </c>
      <c r="AP15" s="14">
        <v>74</v>
      </c>
      <c r="AQ15" s="14">
        <v>6</v>
      </c>
      <c r="AR15" s="14">
        <v>62</v>
      </c>
      <c r="AS15" s="14">
        <v>4</v>
      </c>
      <c r="AT15" s="14"/>
      <c r="AU15" s="14"/>
      <c r="AV15" s="14">
        <v>74</v>
      </c>
      <c r="AW15" s="14">
        <v>6</v>
      </c>
      <c r="AX15" s="14"/>
      <c r="AY15" s="14"/>
      <c r="AZ15" s="14">
        <v>80</v>
      </c>
      <c r="BA15" s="14">
        <v>7</v>
      </c>
      <c r="BB15" s="14">
        <v>54</v>
      </c>
      <c r="BC15" s="14">
        <v>3</v>
      </c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1237</v>
      </c>
      <c r="BY15" s="19">
        <f t="shared" si="1"/>
        <v>97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17</v>
      </c>
      <c r="CA15" s="20">
        <f t="shared" si="2"/>
        <v>72.76470588235294</v>
      </c>
      <c r="CC15"/>
    </row>
    <row r="16" spans="1:81" ht="12.75">
      <c r="A16" s="14">
        <v>5991</v>
      </c>
      <c r="B16" s="15" t="s">
        <v>53</v>
      </c>
      <c r="C16" s="15" t="s">
        <v>142</v>
      </c>
      <c r="D16" s="14">
        <v>76</v>
      </c>
      <c r="E16" s="14">
        <v>6</v>
      </c>
      <c r="F16" s="14">
        <v>72</v>
      </c>
      <c r="G16" s="14">
        <v>6</v>
      </c>
      <c r="H16" s="14">
        <v>80</v>
      </c>
      <c r="I16" s="14">
        <v>7</v>
      </c>
      <c r="J16" s="14">
        <v>78</v>
      </c>
      <c r="K16" s="14">
        <v>7</v>
      </c>
      <c r="L16" s="14">
        <v>76</v>
      </c>
      <c r="M16" s="14">
        <v>6</v>
      </c>
      <c r="N16" s="14">
        <v>78</v>
      </c>
      <c r="O16" s="14">
        <v>7</v>
      </c>
      <c r="P16" s="16">
        <v>61</v>
      </c>
      <c r="Q16" s="16">
        <v>4</v>
      </c>
      <c r="R16" s="16"/>
      <c r="S16" s="16"/>
      <c r="T16" s="14">
        <v>78</v>
      </c>
      <c r="U16" s="14">
        <v>6</v>
      </c>
      <c r="V16" s="14">
        <v>65</v>
      </c>
      <c r="W16" s="14">
        <v>4</v>
      </c>
      <c r="X16" s="14">
        <v>61</v>
      </c>
      <c r="Y16" s="14">
        <v>4</v>
      </c>
      <c r="Z16" s="14"/>
      <c r="AA16" s="14"/>
      <c r="AB16" s="14">
        <v>86</v>
      </c>
      <c r="AC16" s="14">
        <v>8</v>
      </c>
      <c r="AD16" s="14">
        <v>73</v>
      </c>
      <c r="AE16" s="14">
        <v>6</v>
      </c>
      <c r="AF16" s="14"/>
      <c r="AG16" s="14"/>
      <c r="AH16" s="14">
        <v>78</v>
      </c>
      <c r="AI16" s="14">
        <v>7</v>
      </c>
      <c r="AJ16" s="14">
        <v>76</v>
      </c>
      <c r="AK16" s="14">
        <v>6</v>
      </c>
      <c r="AL16" s="14">
        <v>64</v>
      </c>
      <c r="AM16" s="14">
        <v>4</v>
      </c>
      <c r="AN16" s="14"/>
      <c r="AO16" s="14"/>
      <c r="AP16" s="14"/>
      <c r="AQ16" s="14"/>
      <c r="AR16" s="14">
        <v>82</v>
      </c>
      <c r="AS16" s="14">
        <v>7</v>
      </c>
      <c r="AT16" s="14">
        <v>68</v>
      </c>
      <c r="AU16" s="14">
        <v>5</v>
      </c>
      <c r="AV16" s="14">
        <v>73</v>
      </c>
      <c r="AW16" s="14">
        <v>6</v>
      </c>
      <c r="AX16" s="14">
        <v>80</v>
      </c>
      <c r="AY16" s="14">
        <v>7</v>
      </c>
      <c r="AZ16" s="14">
        <v>72</v>
      </c>
      <c r="BA16" s="14">
        <v>6</v>
      </c>
      <c r="BB16" s="14">
        <v>72</v>
      </c>
      <c r="BC16" s="14">
        <v>6</v>
      </c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1549</v>
      </c>
      <c r="BY16" s="19">
        <f t="shared" si="1"/>
        <v>125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21</v>
      </c>
      <c r="CA16" s="20">
        <f t="shared" si="2"/>
        <v>73.76190476190476</v>
      </c>
      <c r="CC16"/>
    </row>
    <row r="17" spans="1:81" ht="12.75">
      <c r="A17" s="14">
        <v>6225</v>
      </c>
      <c r="B17" s="15" t="s">
        <v>52</v>
      </c>
      <c r="C17" s="15" t="s">
        <v>142</v>
      </c>
      <c r="D17" s="14">
        <v>74</v>
      </c>
      <c r="E17" s="14">
        <v>6</v>
      </c>
      <c r="F17" s="14">
        <v>68</v>
      </c>
      <c r="G17" s="14">
        <v>5</v>
      </c>
      <c r="H17" s="14">
        <v>74</v>
      </c>
      <c r="I17" s="14">
        <v>6</v>
      </c>
      <c r="J17" s="14">
        <v>73</v>
      </c>
      <c r="K17" s="14">
        <v>6</v>
      </c>
      <c r="L17" s="14">
        <v>86</v>
      </c>
      <c r="M17" s="14">
        <v>8</v>
      </c>
      <c r="N17" s="14">
        <v>69</v>
      </c>
      <c r="O17" s="14">
        <v>5</v>
      </c>
      <c r="P17" s="16">
        <v>76</v>
      </c>
      <c r="Q17" s="16">
        <v>6</v>
      </c>
      <c r="R17" s="16">
        <v>84</v>
      </c>
      <c r="S17" s="16">
        <v>8</v>
      </c>
      <c r="T17" s="14">
        <v>80</v>
      </c>
      <c r="U17" s="14">
        <v>7</v>
      </c>
      <c r="V17" s="14">
        <v>74</v>
      </c>
      <c r="W17" s="14">
        <v>6</v>
      </c>
      <c r="X17" s="14">
        <v>72</v>
      </c>
      <c r="Y17" s="14">
        <v>5</v>
      </c>
      <c r="Z17" s="14">
        <v>58</v>
      </c>
      <c r="AA17" s="14">
        <v>3</v>
      </c>
      <c r="AB17" s="14">
        <v>84</v>
      </c>
      <c r="AC17" s="14">
        <v>8</v>
      </c>
      <c r="AD17" s="14">
        <v>72</v>
      </c>
      <c r="AE17" s="14">
        <v>6</v>
      </c>
      <c r="AF17" s="14">
        <v>76</v>
      </c>
      <c r="AG17" s="14">
        <v>6</v>
      </c>
      <c r="AH17" s="14"/>
      <c r="AI17" s="14"/>
      <c r="AJ17" s="14">
        <v>72</v>
      </c>
      <c r="AK17" s="14">
        <v>5</v>
      </c>
      <c r="AL17" s="14">
        <v>71</v>
      </c>
      <c r="AM17" s="14">
        <v>5</v>
      </c>
      <c r="AN17" s="14">
        <v>76</v>
      </c>
      <c r="AO17" s="14">
        <v>6</v>
      </c>
      <c r="AP17" s="14">
        <v>69</v>
      </c>
      <c r="AQ17" s="14">
        <v>5</v>
      </c>
      <c r="AR17" s="14">
        <v>76</v>
      </c>
      <c r="AS17" s="14">
        <v>6</v>
      </c>
      <c r="AT17" s="14">
        <v>84</v>
      </c>
      <c r="AU17" s="14">
        <v>8</v>
      </c>
      <c r="AV17" s="14">
        <v>68</v>
      </c>
      <c r="AW17" s="14">
        <v>5</v>
      </c>
      <c r="AX17" s="14">
        <v>73</v>
      </c>
      <c r="AY17" s="14">
        <v>6</v>
      </c>
      <c r="AZ17" s="14">
        <v>66</v>
      </c>
      <c r="BA17" s="14">
        <v>5</v>
      </c>
      <c r="BB17" s="14">
        <v>80</v>
      </c>
      <c r="BC17" s="14">
        <v>7</v>
      </c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1855</v>
      </c>
      <c r="BY17" s="19">
        <f t="shared" si="1"/>
        <v>149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25</v>
      </c>
      <c r="CA17" s="20">
        <f t="shared" si="2"/>
        <v>74.2</v>
      </c>
      <c r="CC17"/>
    </row>
    <row r="18" spans="1:81" ht="12.75">
      <c r="A18" s="14">
        <v>6226</v>
      </c>
      <c r="B18" s="15" t="s">
        <v>295</v>
      </c>
      <c r="C18" s="15" t="s">
        <v>142</v>
      </c>
      <c r="D18" s="14"/>
      <c r="E18" s="14"/>
      <c r="F18" s="14"/>
      <c r="G18" s="14"/>
      <c r="H18" s="14">
        <v>64</v>
      </c>
      <c r="I18" s="14">
        <v>4</v>
      </c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>
        <v>71</v>
      </c>
      <c r="U18" s="14">
        <v>5</v>
      </c>
      <c r="V18" s="14"/>
      <c r="W18" s="14"/>
      <c r="X18" s="14"/>
      <c r="Y18" s="14"/>
      <c r="Z18" s="14"/>
      <c r="AA18" s="14"/>
      <c r="AB18" s="14"/>
      <c r="AC18" s="14"/>
      <c r="AD18" s="14">
        <v>76</v>
      </c>
      <c r="AE18" s="14">
        <v>6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>
        <v>76</v>
      </c>
      <c r="AY18" s="14">
        <v>6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287</v>
      </c>
      <c r="BY18" s="19">
        <f t="shared" si="1"/>
        <v>21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4</v>
      </c>
      <c r="CA18" s="20">
        <f t="shared" si="2"/>
        <v>71.75</v>
      </c>
      <c r="CC18" t="s">
        <v>50</v>
      </c>
    </row>
    <row r="19" spans="1:81" ht="12.75">
      <c r="A19" s="14">
        <v>6645</v>
      </c>
      <c r="B19" s="15" t="s">
        <v>55</v>
      </c>
      <c r="C19" s="15" t="s">
        <v>142</v>
      </c>
      <c r="D19" s="14">
        <v>66</v>
      </c>
      <c r="E19" s="14">
        <v>5</v>
      </c>
      <c r="F19" s="14">
        <v>82</v>
      </c>
      <c r="G19" s="14">
        <v>7</v>
      </c>
      <c r="H19" s="14"/>
      <c r="I19" s="14"/>
      <c r="J19" s="14"/>
      <c r="K19" s="14"/>
      <c r="L19" s="14">
        <v>77</v>
      </c>
      <c r="M19" s="14">
        <v>7</v>
      </c>
      <c r="N19" s="14">
        <v>82</v>
      </c>
      <c r="O19" s="14">
        <v>7</v>
      </c>
      <c r="P19" s="16">
        <v>75</v>
      </c>
      <c r="Q19" s="16">
        <v>6</v>
      </c>
      <c r="R19" s="16">
        <v>76</v>
      </c>
      <c r="S19" s="16">
        <v>6</v>
      </c>
      <c r="T19" s="14">
        <v>79</v>
      </c>
      <c r="U19" s="14">
        <v>7</v>
      </c>
      <c r="V19" s="14">
        <v>84</v>
      </c>
      <c r="W19" s="14">
        <v>8</v>
      </c>
      <c r="X19" s="14">
        <v>80</v>
      </c>
      <c r="Y19" s="14">
        <v>7</v>
      </c>
      <c r="Z19" s="14">
        <v>66</v>
      </c>
      <c r="AA19" s="14">
        <v>4</v>
      </c>
      <c r="AB19" s="14">
        <v>58</v>
      </c>
      <c r="AC19" s="14">
        <v>3</v>
      </c>
      <c r="AD19" s="14">
        <v>76</v>
      </c>
      <c r="AE19" s="14">
        <v>6</v>
      </c>
      <c r="AF19" s="14">
        <v>84</v>
      </c>
      <c r="AG19" s="14">
        <v>8</v>
      </c>
      <c r="AH19" s="14">
        <v>75</v>
      </c>
      <c r="AI19" s="14">
        <v>6</v>
      </c>
      <c r="AJ19" s="14">
        <v>64</v>
      </c>
      <c r="AK19" s="14">
        <v>4</v>
      </c>
      <c r="AL19" s="14"/>
      <c r="AM19" s="14"/>
      <c r="AN19" s="14">
        <v>84</v>
      </c>
      <c r="AO19" s="14">
        <v>8</v>
      </c>
      <c r="AP19" s="14">
        <v>74</v>
      </c>
      <c r="AQ19" s="14">
        <v>6</v>
      </c>
      <c r="AR19" s="14">
        <v>72</v>
      </c>
      <c r="AS19" s="14">
        <v>5</v>
      </c>
      <c r="AT19" s="14">
        <v>78</v>
      </c>
      <c r="AU19" s="14">
        <v>6</v>
      </c>
      <c r="AV19" s="14">
        <v>58</v>
      </c>
      <c r="AW19" s="14">
        <v>3</v>
      </c>
      <c r="AX19" s="14">
        <v>84</v>
      </c>
      <c r="AY19" s="14">
        <v>8</v>
      </c>
      <c r="AZ19" s="14">
        <v>79</v>
      </c>
      <c r="BA19" s="14">
        <v>7</v>
      </c>
      <c r="BB19" s="14">
        <v>86</v>
      </c>
      <c r="BC19" s="14">
        <v>8</v>
      </c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1739</v>
      </c>
      <c r="BY19" s="19">
        <f t="shared" si="1"/>
        <v>142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23</v>
      </c>
      <c r="CA19" s="20">
        <f t="shared" si="2"/>
        <v>75.6086956521739</v>
      </c>
      <c r="CC19"/>
    </row>
    <row r="20" spans="1:79" ht="12.75">
      <c r="A20" s="14">
        <v>6961</v>
      </c>
      <c r="B20" s="15" t="s">
        <v>296</v>
      </c>
      <c r="C20" s="15" t="s">
        <v>142</v>
      </c>
      <c r="D20" s="14"/>
      <c r="E20" s="14"/>
      <c r="F20" s="14"/>
      <c r="G20" s="14"/>
      <c r="H20" s="14">
        <v>73</v>
      </c>
      <c r="I20" s="14">
        <v>6</v>
      </c>
      <c r="J20" s="14">
        <v>73</v>
      </c>
      <c r="K20" s="14">
        <v>6</v>
      </c>
      <c r="L20" s="14">
        <v>68</v>
      </c>
      <c r="M20" s="14">
        <v>4</v>
      </c>
      <c r="N20" s="14"/>
      <c r="O20" s="14"/>
      <c r="P20" s="16"/>
      <c r="Q20" s="16"/>
      <c r="R20" s="16">
        <v>82</v>
      </c>
      <c r="S20" s="16">
        <v>7</v>
      </c>
      <c r="T20" s="14"/>
      <c r="U20" s="14"/>
      <c r="V20" s="14">
        <v>76</v>
      </c>
      <c r="W20" s="14">
        <v>6</v>
      </c>
      <c r="X20" s="14">
        <v>74</v>
      </c>
      <c r="Y20" s="14">
        <v>5</v>
      </c>
      <c r="Z20" s="14">
        <v>73</v>
      </c>
      <c r="AA20" s="14">
        <v>6</v>
      </c>
      <c r="AB20" s="14"/>
      <c r="AC20" s="14"/>
      <c r="AD20" s="14"/>
      <c r="AE20" s="14"/>
      <c r="AF20" s="14">
        <v>73</v>
      </c>
      <c r="AG20" s="14">
        <v>6</v>
      </c>
      <c r="AH20" s="14">
        <v>76</v>
      </c>
      <c r="AI20" s="14">
        <v>6</v>
      </c>
      <c r="AJ20" s="14">
        <v>71</v>
      </c>
      <c r="AK20" s="14">
        <v>5</v>
      </c>
      <c r="AL20" s="14">
        <v>72</v>
      </c>
      <c r="AM20" s="14">
        <v>5</v>
      </c>
      <c r="AN20" s="14">
        <v>72</v>
      </c>
      <c r="AO20" s="14">
        <v>6</v>
      </c>
      <c r="AP20" s="14">
        <v>74</v>
      </c>
      <c r="AQ20" s="14">
        <v>6</v>
      </c>
      <c r="AR20" s="14"/>
      <c r="AS20" s="14"/>
      <c r="AT20" s="14">
        <v>80</v>
      </c>
      <c r="AU20" s="14">
        <v>7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1037</v>
      </c>
      <c r="BY20" s="19">
        <f t="shared" si="1"/>
        <v>81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14</v>
      </c>
      <c r="CA20" s="20">
        <f t="shared" si="2"/>
        <v>74.07142857142857</v>
      </c>
    </row>
    <row r="21" spans="1:81" ht="12.75">
      <c r="A21" s="14">
        <v>645</v>
      </c>
      <c r="B21" s="15" t="s">
        <v>48</v>
      </c>
      <c r="C21" s="15" t="s">
        <v>46</v>
      </c>
      <c r="D21" s="14">
        <v>74</v>
      </c>
      <c r="E21" s="14">
        <v>6</v>
      </c>
      <c r="F21" s="14">
        <v>64</v>
      </c>
      <c r="G21" s="14">
        <v>5</v>
      </c>
      <c r="H21" s="14">
        <v>79</v>
      </c>
      <c r="I21" s="14">
        <v>7</v>
      </c>
      <c r="J21" s="14">
        <v>76</v>
      </c>
      <c r="K21" s="14">
        <v>6</v>
      </c>
      <c r="L21" s="14">
        <v>78</v>
      </c>
      <c r="M21" s="14">
        <v>6</v>
      </c>
      <c r="N21" s="14">
        <v>62</v>
      </c>
      <c r="O21" s="14">
        <v>3</v>
      </c>
      <c r="P21" s="16">
        <v>69</v>
      </c>
      <c r="Q21" s="16">
        <v>5</v>
      </c>
      <c r="R21" s="16">
        <v>74</v>
      </c>
      <c r="S21" s="16">
        <v>6</v>
      </c>
      <c r="T21" s="14">
        <v>76</v>
      </c>
      <c r="U21" s="14">
        <v>6</v>
      </c>
      <c r="V21" s="14">
        <v>72</v>
      </c>
      <c r="W21" s="14">
        <v>5</v>
      </c>
      <c r="X21" s="14">
        <v>69</v>
      </c>
      <c r="Y21" s="14">
        <v>5</v>
      </c>
      <c r="Z21" s="14">
        <v>67</v>
      </c>
      <c r="AA21" s="14">
        <v>5</v>
      </c>
      <c r="AB21" s="14">
        <v>68</v>
      </c>
      <c r="AC21" s="14">
        <v>4</v>
      </c>
      <c r="AD21" s="14">
        <v>82</v>
      </c>
      <c r="AE21" s="14">
        <v>7</v>
      </c>
      <c r="AF21" s="14">
        <v>86</v>
      </c>
      <c r="AG21" s="14">
        <v>8</v>
      </c>
      <c r="AH21" s="14">
        <v>78</v>
      </c>
      <c r="AI21" s="14">
        <v>7</v>
      </c>
      <c r="AJ21" s="14">
        <v>73</v>
      </c>
      <c r="AK21" s="14">
        <v>6</v>
      </c>
      <c r="AL21" s="14">
        <v>78</v>
      </c>
      <c r="AM21" s="14">
        <v>7</v>
      </c>
      <c r="AN21" s="14">
        <v>68</v>
      </c>
      <c r="AO21" s="14">
        <v>5</v>
      </c>
      <c r="AP21" s="14">
        <v>68</v>
      </c>
      <c r="AQ21" s="14">
        <v>4</v>
      </c>
      <c r="AR21" s="14">
        <v>64</v>
      </c>
      <c r="AS21" s="14">
        <v>4</v>
      </c>
      <c r="AT21" s="14">
        <v>72</v>
      </c>
      <c r="AU21" s="14">
        <v>5</v>
      </c>
      <c r="AV21" s="14">
        <v>73</v>
      </c>
      <c r="AW21" s="14">
        <v>6</v>
      </c>
      <c r="AX21" s="14">
        <v>72</v>
      </c>
      <c r="AY21" s="14">
        <v>5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1742</v>
      </c>
      <c r="BY21" s="19">
        <f t="shared" si="1"/>
        <v>133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24</v>
      </c>
      <c r="CA21" s="20">
        <f t="shared" si="2"/>
        <v>72.58333333333333</v>
      </c>
      <c r="CC21"/>
    </row>
    <row r="22" spans="1:81" ht="12.75">
      <c r="A22" s="14">
        <v>767</v>
      </c>
      <c r="B22" s="15" t="s">
        <v>49</v>
      </c>
      <c r="C22" s="15" t="s">
        <v>46</v>
      </c>
      <c r="D22" s="14">
        <v>79</v>
      </c>
      <c r="E22" s="14">
        <v>7</v>
      </c>
      <c r="F22" s="14">
        <v>59</v>
      </c>
      <c r="G22" s="14">
        <v>4</v>
      </c>
      <c r="H22" s="14"/>
      <c r="I22" s="14"/>
      <c r="J22" s="14"/>
      <c r="K22" s="14"/>
      <c r="L22" s="14">
        <v>51</v>
      </c>
      <c r="M22" s="14">
        <v>3</v>
      </c>
      <c r="N22" s="14"/>
      <c r="O22" s="14"/>
      <c r="P22" s="16"/>
      <c r="Q22" s="16"/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46</v>
      </c>
      <c r="AO22" s="14">
        <v>3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235</v>
      </c>
      <c r="BY22" s="19">
        <f t="shared" si="1"/>
        <v>17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4</v>
      </c>
      <c r="CA22" s="20">
        <f t="shared" si="2"/>
        <v>58.75</v>
      </c>
      <c r="CC22"/>
    </row>
    <row r="23" spans="1:81" ht="12.75">
      <c r="A23" s="14">
        <v>1920</v>
      </c>
      <c r="B23" s="15" t="s">
        <v>464</v>
      </c>
      <c r="C23" s="15" t="s">
        <v>46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v>36</v>
      </c>
      <c r="AG23" s="14">
        <v>1</v>
      </c>
      <c r="AH23" s="14">
        <v>45</v>
      </c>
      <c r="AI23" s="14">
        <v>1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>SUM(D23,F23,H23,J23,L23,N23,P23,R23,T23,V23,X23,Z23)+SUM(AB23,AD23,AF23,AH23,AJ23,AL23,AN23,AP23,AR23,AT23,AV23,AX23)+SUM(AZ23,BB23,BD23,BF23,BH23,BJ23,BL23,BN23,BP23,BR23,BT23,BV23)</f>
        <v>81</v>
      </c>
      <c r="BY23" s="19">
        <f>SUM(E23,G23,I23,K23,M23,O23,Q23,S23,U23,W23,Y23,AA23,AC23,AE23,AG23,AI23,AK23,AM23,AO23,AQ23,AS23,AU23,AW23,AY23,BA23,BC23)+SUM(BE23,BG23,BI23,BK23,BM23,BO23,BQ23,BS23,BU23,BW23)</f>
        <v>2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</v>
      </c>
      <c r="CA23" s="20">
        <f>BX23/BZ23</f>
        <v>40.5</v>
      </c>
      <c r="CC23"/>
    </row>
    <row r="24" spans="1:81" ht="12.75">
      <c r="A24" s="14">
        <v>2791</v>
      </c>
      <c r="B24" s="15" t="s">
        <v>425</v>
      </c>
      <c r="C24" s="15" t="s">
        <v>46</v>
      </c>
      <c r="D24" s="14"/>
      <c r="E24" s="14"/>
      <c r="F24" s="14"/>
      <c r="G24" s="14"/>
      <c r="H24" s="14">
        <v>62</v>
      </c>
      <c r="I24" s="14">
        <v>4</v>
      </c>
      <c r="J24" s="14">
        <v>50</v>
      </c>
      <c r="K24" s="14">
        <v>3</v>
      </c>
      <c r="L24" s="14"/>
      <c r="M24" s="14"/>
      <c r="N24" s="14">
        <v>53</v>
      </c>
      <c r="O24" s="14">
        <v>3</v>
      </c>
      <c r="P24" s="16">
        <v>70</v>
      </c>
      <c r="Q24" s="16">
        <v>5</v>
      </c>
      <c r="R24" s="16">
        <v>46</v>
      </c>
      <c r="S24" s="16">
        <v>3</v>
      </c>
      <c r="T24" s="14">
        <v>65</v>
      </c>
      <c r="U24" s="14">
        <v>5</v>
      </c>
      <c r="V24" s="14">
        <v>45</v>
      </c>
      <c r="W24" s="14">
        <v>1</v>
      </c>
      <c r="X24" s="14">
        <v>64</v>
      </c>
      <c r="Y24" s="14">
        <v>4</v>
      </c>
      <c r="Z24" s="14">
        <v>48</v>
      </c>
      <c r="AA24" s="14">
        <v>3</v>
      </c>
      <c r="AB24" s="14">
        <v>76</v>
      </c>
      <c r="AC24" s="14">
        <v>7</v>
      </c>
      <c r="AD24" s="14">
        <v>62</v>
      </c>
      <c r="AE24" s="14">
        <v>5</v>
      </c>
      <c r="AF24" s="14">
        <v>55</v>
      </c>
      <c r="AG24" s="14">
        <v>3</v>
      </c>
      <c r="AH24" s="14">
        <v>67</v>
      </c>
      <c r="AI24" s="14">
        <v>5</v>
      </c>
      <c r="AJ24" s="14">
        <v>59</v>
      </c>
      <c r="AK24" s="14">
        <v>4</v>
      </c>
      <c r="AL24" s="14">
        <v>57</v>
      </c>
      <c r="AM24" s="14">
        <v>4</v>
      </c>
      <c r="AN24" s="14"/>
      <c r="AO24" s="14"/>
      <c r="AP24" s="14">
        <v>58</v>
      </c>
      <c r="AQ24" s="14">
        <v>4</v>
      </c>
      <c r="AR24" s="14">
        <v>69</v>
      </c>
      <c r="AS24" s="14">
        <v>5</v>
      </c>
      <c r="AT24" s="14">
        <v>71</v>
      </c>
      <c r="AU24" s="14">
        <v>6</v>
      </c>
      <c r="AV24" s="14">
        <v>74</v>
      </c>
      <c r="AW24" s="14">
        <v>6</v>
      </c>
      <c r="AX24" s="14">
        <v>63</v>
      </c>
      <c r="AY24" s="14">
        <v>5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>SUM(D24,F24,H24,J24,L24,N24,P24,R24,T24,V24,X24,Z24)+SUM(AB24,AD24,AF24,AH24,AJ24,AL24,AN24,AP24,AR24,AT24,AV24,AX24)+SUM(AZ24,BB24,BD24,BF24,BH24,BJ24,BL24,BN24,BP24,BR24,BT24,BV24)</f>
        <v>1214</v>
      </c>
      <c r="BY24" s="19">
        <f>SUM(E24,G24,I24,K24,M24,O24,Q24,S24,U24,W24,Y24,AA24,AC24,AE24,AG24,AI24,AK24,AM24,AO24,AQ24,AS24,AU24,AW24,AY24,BA24,BC24)+SUM(BE24,BG24,BI24,BK24,BM24,BO24,BQ24,BS24,BU24,BW24)</f>
        <v>85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20</v>
      </c>
      <c r="CA24" s="20">
        <f>BX24/BZ24</f>
        <v>60.7</v>
      </c>
      <c r="CC24"/>
    </row>
    <row r="25" spans="1:81" ht="12.75">
      <c r="A25" s="14">
        <v>3426</v>
      </c>
      <c r="B25" s="15" t="s">
        <v>47</v>
      </c>
      <c r="C25" s="15" t="s">
        <v>46</v>
      </c>
      <c r="D25" s="14">
        <v>75</v>
      </c>
      <c r="E25" s="14">
        <v>6</v>
      </c>
      <c r="F25" s="14">
        <v>62</v>
      </c>
      <c r="G25" s="14">
        <v>4</v>
      </c>
      <c r="H25" s="14">
        <v>61</v>
      </c>
      <c r="I25" s="14">
        <v>4</v>
      </c>
      <c r="J25" s="14">
        <v>84</v>
      </c>
      <c r="K25" s="14">
        <v>8</v>
      </c>
      <c r="L25" s="14">
        <v>63</v>
      </c>
      <c r="M25" s="14">
        <v>4</v>
      </c>
      <c r="N25" s="14">
        <v>62</v>
      </c>
      <c r="O25" s="14">
        <v>4</v>
      </c>
      <c r="P25" s="16">
        <v>76</v>
      </c>
      <c r="Q25" s="16">
        <v>7</v>
      </c>
      <c r="R25" s="16">
        <v>51</v>
      </c>
      <c r="S25" s="16">
        <v>3</v>
      </c>
      <c r="T25" s="14">
        <v>73</v>
      </c>
      <c r="U25" s="14">
        <v>6</v>
      </c>
      <c r="V25" s="14">
        <v>62</v>
      </c>
      <c r="W25" s="14">
        <v>4</v>
      </c>
      <c r="X25" s="14">
        <v>82</v>
      </c>
      <c r="Y25" s="14">
        <v>7</v>
      </c>
      <c r="Z25" s="14">
        <v>72</v>
      </c>
      <c r="AA25" s="14">
        <v>5</v>
      </c>
      <c r="AB25" s="14">
        <v>45</v>
      </c>
      <c r="AC25" s="14">
        <v>2</v>
      </c>
      <c r="AD25" s="14">
        <v>70</v>
      </c>
      <c r="AE25" s="14">
        <v>6</v>
      </c>
      <c r="AF25" s="14"/>
      <c r="AG25" s="14"/>
      <c r="AH25" s="14"/>
      <c r="AI25" s="14"/>
      <c r="AJ25" s="14">
        <v>71</v>
      </c>
      <c r="AK25" s="14">
        <v>5</v>
      </c>
      <c r="AL25" s="14">
        <v>59</v>
      </c>
      <c r="AM25" s="14">
        <v>3</v>
      </c>
      <c r="AN25" s="14">
        <v>66</v>
      </c>
      <c r="AO25" s="14">
        <v>5</v>
      </c>
      <c r="AP25" s="14">
        <v>67</v>
      </c>
      <c r="AQ25" s="14">
        <v>5</v>
      </c>
      <c r="AR25" s="14">
        <v>54</v>
      </c>
      <c r="AS25" s="14">
        <v>3</v>
      </c>
      <c r="AT25" s="14">
        <v>62</v>
      </c>
      <c r="AU25" s="14">
        <v>3</v>
      </c>
      <c r="AV25" s="14">
        <v>68</v>
      </c>
      <c r="AW25" s="14">
        <v>5</v>
      </c>
      <c r="AX25" s="14">
        <v>56</v>
      </c>
      <c r="AY25" s="14">
        <v>3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1441</v>
      </c>
      <c r="BY25" s="19">
        <f t="shared" si="1"/>
        <v>102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22</v>
      </c>
      <c r="CA25" s="20">
        <f t="shared" si="2"/>
        <v>65.5</v>
      </c>
      <c r="CC25"/>
    </row>
    <row r="26" spans="1:81" ht="12.75">
      <c r="A26" s="14">
        <v>4819</v>
      </c>
      <c r="B26" s="15" t="s">
        <v>140</v>
      </c>
      <c r="C26" s="15" t="s">
        <v>46</v>
      </c>
      <c r="D26" s="14">
        <v>67</v>
      </c>
      <c r="E26" s="14">
        <v>5</v>
      </c>
      <c r="F26" s="14">
        <v>74</v>
      </c>
      <c r="G26" s="14">
        <v>6</v>
      </c>
      <c r="H26" s="14">
        <v>68</v>
      </c>
      <c r="I26" s="14">
        <v>4</v>
      </c>
      <c r="J26" s="14">
        <v>84</v>
      </c>
      <c r="K26" s="14">
        <v>8</v>
      </c>
      <c r="L26" s="14">
        <v>71</v>
      </c>
      <c r="M26" s="14">
        <v>5</v>
      </c>
      <c r="N26" s="14">
        <v>68</v>
      </c>
      <c r="O26" s="14">
        <v>5</v>
      </c>
      <c r="P26" s="16">
        <v>72</v>
      </c>
      <c r="Q26" s="16">
        <v>5</v>
      </c>
      <c r="R26" s="16">
        <v>82</v>
      </c>
      <c r="S26" s="16">
        <v>7</v>
      </c>
      <c r="T26" s="14">
        <v>79</v>
      </c>
      <c r="U26" s="14">
        <v>7</v>
      </c>
      <c r="V26" s="14">
        <v>80</v>
      </c>
      <c r="W26" s="14">
        <v>7</v>
      </c>
      <c r="X26" s="14">
        <v>70</v>
      </c>
      <c r="Y26" s="14">
        <v>5</v>
      </c>
      <c r="Z26" s="14">
        <v>72</v>
      </c>
      <c r="AA26" s="14">
        <v>5</v>
      </c>
      <c r="AB26" s="14">
        <v>64</v>
      </c>
      <c r="AC26" s="14">
        <v>4</v>
      </c>
      <c r="AD26" s="14">
        <v>76</v>
      </c>
      <c r="AE26" s="14">
        <v>6</v>
      </c>
      <c r="AF26" s="14">
        <v>82</v>
      </c>
      <c r="AG26" s="14">
        <v>7</v>
      </c>
      <c r="AH26" s="14">
        <v>66</v>
      </c>
      <c r="AI26" s="14">
        <v>4</v>
      </c>
      <c r="AJ26" s="14">
        <v>74</v>
      </c>
      <c r="AK26" s="14">
        <v>5</v>
      </c>
      <c r="AL26" s="14">
        <v>68</v>
      </c>
      <c r="AM26" s="14">
        <v>4</v>
      </c>
      <c r="AN26" s="14">
        <v>80</v>
      </c>
      <c r="AO26" s="14">
        <v>7</v>
      </c>
      <c r="AP26" s="14">
        <v>63</v>
      </c>
      <c r="AQ26" s="14">
        <v>4</v>
      </c>
      <c r="AR26" s="14">
        <v>75</v>
      </c>
      <c r="AS26" s="14">
        <v>6</v>
      </c>
      <c r="AT26" s="14">
        <v>84</v>
      </c>
      <c r="AU26" s="14">
        <v>8</v>
      </c>
      <c r="AV26" s="14">
        <v>78</v>
      </c>
      <c r="AW26" s="14">
        <v>6</v>
      </c>
      <c r="AX26" s="14">
        <v>82</v>
      </c>
      <c r="AY26" s="14">
        <v>7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1779</v>
      </c>
      <c r="BY26" s="19">
        <f t="shared" si="1"/>
        <v>137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24</v>
      </c>
      <c r="CA26" s="20">
        <f t="shared" si="2"/>
        <v>74.125</v>
      </c>
      <c r="CC26"/>
    </row>
    <row r="27" spans="1:81" ht="12.75">
      <c r="A27" s="14">
        <v>5700</v>
      </c>
      <c r="B27" s="15" t="s">
        <v>45</v>
      </c>
      <c r="C27" s="15" t="s">
        <v>46</v>
      </c>
      <c r="D27" s="14">
        <v>66</v>
      </c>
      <c r="E27" s="14">
        <v>4</v>
      </c>
      <c r="F27" s="14">
        <v>67</v>
      </c>
      <c r="G27" s="14">
        <v>5</v>
      </c>
      <c r="H27" s="14">
        <v>79</v>
      </c>
      <c r="I27" s="14">
        <v>7</v>
      </c>
      <c r="J27" s="14">
        <v>74</v>
      </c>
      <c r="K27" s="14">
        <v>6</v>
      </c>
      <c r="L27" s="14">
        <v>75</v>
      </c>
      <c r="M27" s="14">
        <v>6</v>
      </c>
      <c r="N27" s="14">
        <v>68</v>
      </c>
      <c r="O27" s="14">
        <v>5</v>
      </c>
      <c r="P27" s="16">
        <v>78</v>
      </c>
      <c r="Q27" s="16">
        <v>6</v>
      </c>
      <c r="R27" s="16">
        <v>76</v>
      </c>
      <c r="S27" s="16">
        <v>7</v>
      </c>
      <c r="T27" s="14">
        <v>68</v>
      </c>
      <c r="U27" s="14">
        <v>5</v>
      </c>
      <c r="V27" s="14">
        <v>74</v>
      </c>
      <c r="W27" s="14">
        <v>6</v>
      </c>
      <c r="X27" s="14">
        <v>57</v>
      </c>
      <c r="Y27" s="14">
        <v>2</v>
      </c>
      <c r="Z27" s="14">
        <v>66</v>
      </c>
      <c r="AA27" s="14">
        <v>5</v>
      </c>
      <c r="AB27" s="14">
        <v>65</v>
      </c>
      <c r="AC27" s="14">
        <v>5</v>
      </c>
      <c r="AD27" s="14">
        <v>62</v>
      </c>
      <c r="AE27" s="14">
        <v>4</v>
      </c>
      <c r="AF27" s="14">
        <v>70</v>
      </c>
      <c r="AG27" s="14">
        <v>5</v>
      </c>
      <c r="AH27" s="14">
        <v>69</v>
      </c>
      <c r="AI27" s="14">
        <v>5</v>
      </c>
      <c r="AJ27" s="14">
        <v>78</v>
      </c>
      <c r="AK27" s="14">
        <v>7</v>
      </c>
      <c r="AL27" s="14">
        <v>72</v>
      </c>
      <c r="AM27" s="14">
        <v>5</v>
      </c>
      <c r="AN27" s="14">
        <v>59</v>
      </c>
      <c r="AO27" s="14">
        <v>4</v>
      </c>
      <c r="AP27" s="14">
        <v>64</v>
      </c>
      <c r="AQ27" s="14">
        <v>5</v>
      </c>
      <c r="AR27" s="14">
        <v>78</v>
      </c>
      <c r="AS27" s="14">
        <v>7</v>
      </c>
      <c r="AT27" s="14">
        <v>66</v>
      </c>
      <c r="AU27" s="14">
        <v>4</v>
      </c>
      <c r="AV27" s="14">
        <v>75</v>
      </c>
      <c r="AW27" s="14">
        <v>6</v>
      </c>
      <c r="AX27" s="14">
        <v>66</v>
      </c>
      <c r="AY27" s="14">
        <v>5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1672</v>
      </c>
      <c r="BY27" s="19">
        <f t="shared" si="1"/>
        <v>126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24</v>
      </c>
      <c r="CA27" s="20">
        <f t="shared" si="2"/>
        <v>69.66666666666667</v>
      </c>
      <c r="CC27"/>
    </row>
    <row r="28" spans="1:81" ht="12.75">
      <c r="A28" s="14">
        <v>564</v>
      </c>
      <c r="B28" s="15" t="s">
        <v>414</v>
      </c>
      <c r="C28" s="15" t="s">
        <v>309</v>
      </c>
      <c r="D28" s="14">
        <v>79</v>
      </c>
      <c r="E28" s="14">
        <v>7</v>
      </c>
      <c r="F28" s="14">
        <v>64</v>
      </c>
      <c r="G28" s="14">
        <v>3</v>
      </c>
      <c r="H28" s="14"/>
      <c r="I28" s="14"/>
      <c r="J28" s="14"/>
      <c r="K28" s="14"/>
      <c r="L28" s="14">
        <v>48</v>
      </c>
      <c r="M28" s="14">
        <v>1</v>
      </c>
      <c r="N28" s="14">
        <v>59</v>
      </c>
      <c r="O28" s="14">
        <v>4</v>
      </c>
      <c r="P28" s="16">
        <v>62</v>
      </c>
      <c r="Q28" s="16">
        <v>4</v>
      </c>
      <c r="R28" s="16">
        <v>53</v>
      </c>
      <c r="S28" s="16">
        <v>3</v>
      </c>
      <c r="T28" s="14"/>
      <c r="U28" s="14"/>
      <c r="V28" s="14"/>
      <c r="W28" s="14"/>
      <c r="X28" s="14"/>
      <c r="Y28" s="14"/>
      <c r="Z28" s="14"/>
      <c r="AA28" s="14"/>
      <c r="AB28" s="14">
        <v>67</v>
      </c>
      <c r="AC28" s="14">
        <v>6</v>
      </c>
      <c r="AD28" s="14">
        <v>54</v>
      </c>
      <c r="AE28" s="14">
        <v>3</v>
      </c>
      <c r="AF28" s="14">
        <v>78</v>
      </c>
      <c r="AG28" s="14">
        <v>7</v>
      </c>
      <c r="AH28" s="14"/>
      <c r="AI28" s="14"/>
      <c r="AJ28" s="14">
        <v>52</v>
      </c>
      <c r="AK28" s="14">
        <v>2</v>
      </c>
      <c r="AL28" s="14">
        <v>61</v>
      </c>
      <c r="AM28" s="14">
        <v>4</v>
      </c>
      <c r="AN28" s="14"/>
      <c r="AO28" s="14"/>
      <c r="AP28" s="14"/>
      <c r="AQ28" s="14"/>
      <c r="AR28" s="14">
        <v>72</v>
      </c>
      <c r="AS28" s="14">
        <v>6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>SUM(D28,F28,H28,J28,L28,N28,P28,R28,T28,V28,X28,Z28)+SUM(AB28,AD28,AF28,AH28,AJ28,AL28,AN28,AP28,AR28,AT28,AV28,AX28)+SUM(AZ28,BB28,BD28,BF28,BH28,BJ28,BL28,BN28,BP28,BR28,BT28,BV28)</f>
        <v>749</v>
      </c>
      <c r="BY28" s="19">
        <f>SUM(E28,G28,I28,K28,M28,O28,Q28,S28,U28,W28,Y28,AA28,AC28,AE28,AG28,AI28,AK28,AM28,AO28,AQ28,AS28,AU28,AW28,AY28,BA28,BC28)+SUM(BE28,BG28,BI28,BK28,BM28,BO28,BQ28,BS28,BU28,BW28)</f>
        <v>50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12</v>
      </c>
      <c r="CA28" s="20">
        <f>BX28/BZ28</f>
        <v>62.416666666666664</v>
      </c>
      <c r="CC28"/>
    </row>
    <row r="29" spans="1:81" ht="12.75">
      <c r="A29" s="14">
        <v>3622</v>
      </c>
      <c r="B29" s="15" t="s">
        <v>308</v>
      </c>
      <c r="C29" s="15" t="s">
        <v>309</v>
      </c>
      <c r="D29" s="14">
        <v>64</v>
      </c>
      <c r="E29" s="14">
        <v>4</v>
      </c>
      <c r="F29" s="14">
        <v>78</v>
      </c>
      <c r="G29" s="14">
        <v>7</v>
      </c>
      <c r="H29" s="14">
        <v>62</v>
      </c>
      <c r="I29" s="14">
        <v>4</v>
      </c>
      <c r="J29" s="14">
        <v>78</v>
      </c>
      <c r="K29" s="14">
        <v>7</v>
      </c>
      <c r="L29" s="14">
        <v>75</v>
      </c>
      <c r="M29" s="14">
        <v>6</v>
      </c>
      <c r="N29" s="14">
        <v>80</v>
      </c>
      <c r="O29" s="14">
        <v>7</v>
      </c>
      <c r="P29" s="16">
        <v>63</v>
      </c>
      <c r="Q29" s="16">
        <v>3</v>
      </c>
      <c r="R29" s="16">
        <v>58</v>
      </c>
      <c r="S29" s="16">
        <v>3</v>
      </c>
      <c r="T29" s="14">
        <v>66</v>
      </c>
      <c r="U29" s="14">
        <v>5</v>
      </c>
      <c r="V29" s="14">
        <v>59</v>
      </c>
      <c r="W29" s="14">
        <v>3</v>
      </c>
      <c r="X29" s="14">
        <v>64</v>
      </c>
      <c r="Y29" s="14">
        <v>4</v>
      </c>
      <c r="Z29" s="14">
        <v>55</v>
      </c>
      <c r="AA29" s="14">
        <v>3</v>
      </c>
      <c r="AB29" s="14">
        <v>49</v>
      </c>
      <c r="AC29" s="14">
        <v>2</v>
      </c>
      <c r="AD29" s="14"/>
      <c r="AE29" s="14"/>
      <c r="AF29" s="14">
        <v>69</v>
      </c>
      <c r="AG29" s="14">
        <v>5</v>
      </c>
      <c r="AH29" s="14">
        <v>67</v>
      </c>
      <c r="AI29" s="14">
        <v>5</v>
      </c>
      <c r="AJ29" s="14">
        <v>60</v>
      </c>
      <c r="AK29" s="14">
        <v>4</v>
      </c>
      <c r="AL29" s="14">
        <v>70</v>
      </c>
      <c r="AM29" s="14">
        <v>5</v>
      </c>
      <c r="AN29" s="14">
        <v>73</v>
      </c>
      <c r="AO29" s="14">
        <v>6</v>
      </c>
      <c r="AP29" s="14">
        <v>76</v>
      </c>
      <c r="AQ29" s="14">
        <v>6</v>
      </c>
      <c r="AR29" s="14">
        <v>78</v>
      </c>
      <c r="AS29" s="14">
        <v>6</v>
      </c>
      <c r="AT29" s="14">
        <v>67</v>
      </c>
      <c r="AU29" s="14">
        <v>5</v>
      </c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>
        <v>80</v>
      </c>
      <c r="BI29" s="14">
        <v>7</v>
      </c>
      <c r="BJ29" s="14">
        <v>53</v>
      </c>
      <c r="BK29" s="14">
        <v>3</v>
      </c>
      <c r="BL29" s="17"/>
      <c r="BM29" s="17"/>
      <c r="BN29" s="17"/>
      <c r="BO29" s="17"/>
      <c r="BP29" s="17"/>
      <c r="BQ29" s="17"/>
      <c r="BR29" s="17"/>
      <c r="BS29" s="17"/>
      <c r="BT29" s="17">
        <v>66</v>
      </c>
      <c r="BU29" s="17">
        <v>4</v>
      </c>
      <c r="BV29" s="17">
        <v>68</v>
      </c>
      <c r="BW29" s="17">
        <v>5</v>
      </c>
      <c r="BX29" s="18">
        <f t="shared" si="0"/>
        <v>1678</v>
      </c>
      <c r="BY29" s="19">
        <f t="shared" si="1"/>
        <v>119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25</v>
      </c>
      <c r="CA29" s="20">
        <f t="shared" si="2"/>
        <v>67.12</v>
      </c>
      <c r="CC29"/>
    </row>
    <row r="30" spans="1:81" ht="12.75">
      <c r="A30" s="14">
        <v>5340</v>
      </c>
      <c r="B30" s="15" t="s">
        <v>312</v>
      </c>
      <c r="C30" s="15" t="s">
        <v>309</v>
      </c>
      <c r="D30" s="14">
        <v>66</v>
      </c>
      <c r="E30" s="14">
        <v>5</v>
      </c>
      <c r="F30" s="14">
        <v>66</v>
      </c>
      <c r="G30" s="14">
        <v>4</v>
      </c>
      <c r="H30" s="14">
        <v>46</v>
      </c>
      <c r="I30" s="14">
        <v>2</v>
      </c>
      <c r="J30" s="14">
        <v>64</v>
      </c>
      <c r="K30" s="14">
        <v>4</v>
      </c>
      <c r="L30" s="14">
        <v>60</v>
      </c>
      <c r="M30" s="14">
        <v>5</v>
      </c>
      <c r="N30" s="14"/>
      <c r="O30" s="14"/>
      <c r="P30" s="16">
        <v>45</v>
      </c>
      <c r="Q30" s="16">
        <v>3</v>
      </c>
      <c r="R30" s="16"/>
      <c r="S30" s="16"/>
      <c r="T30" s="14">
        <v>64</v>
      </c>
      <c r="U30" s="14">
        <v>5</v>
      </c>
      <c r="V30" s="14">
        <v>60</v>
      </c>
      <c r="W30" s="14">
        <v>4</v>
      </c>
      <c r="X30" s="14">
        <v>62</v>
      </c>
      <c r="Y30" s="14">
        <v>4</v>
      </c>
      <c r="Z30" s="14">
        <v>53</v>
      </c>
      <c r="AA30" s="14">
        <v>3</v>
      </c>
      <c r="AB30" s="14"/>
      <c r="AC30" s="14"/>
      <c r="AD30" s="14"/>
      <c r="AE30" s="14"/>
      <c r="AF30" s="14">
        <v>66</v>
      </c>
      <c r="AG30" s="14">
        <v>5</v>
      </c>
      <c r="AH30" s="14">
        <v>57</v>
      </c>
      <c r="AI30" s="14">
        <v>4</v>
      </c>
      <c r="AJ30" s="14">
        <v>67</v>
      </c>
      <c r="AK30" s="14">
        <v>5</v>
      </c>
      <c r="AL30" s="14">
        <v>70</v>
      </c>
      <c r="AM30" s="14">
        <v>5</v>
      </c>
      <c r="AN30" s="14">
        <v>49</v>
      </c>
      <c r="AO30" s="14">
        <v>2</v>
      </c>
      <c r="AP30" s="14"/>
      <c r="AQ30" s="14"/>
      <c r="AR30" s="14">
        <v>62</v>
      </c>
      <c r="AS30" s="14">
        <v>5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>
        <v>51</v>
      </c>
      <c r="BI30" s="14">
        <v>2</v>
      </c>
      <c r="BJ30" s="14">
        <v>54</v>
      </c>
      <c r="BK30" s="14">
        <v>3</v>
      </c>
      <c r="BL30" s="17"/>
      <c r="BM30" s="17"/>
      <c r="BN30" s="17"/>
      <c r="BO30" s="17"/>
      <c r="BP30" s="17"/>
      <c r="BQ30" s="17"/>
      <c r="BR30" s="17"/>
      <c r="BS30" s="17"/>
      <c r="BT30" s="17">
        <v>70</v>
      </c>
      <c r="BU30" s="17">
        <v>5</v>
      </c>
      <c r="BV30" s="17">
        <v>66</v>
      </c>
      <c r="BW30" s="17">
        <v>4</v>
      </c>
      <c r="BX30" s="18">
        <f t="shared" si="0"/>
        <v>1198</v>
      </c>
      <c r="BY30" s="19">
        <f t="shared" si="1"/>
        <v>79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20</v>
      </c>
      <c r="CA30" s="20">
        <f t="shared" si="2"/>
        <v>59.9</v>
      </c>
      <c r="CC30"/>
    </row>
    <row r="31" spans="1:81" ht="12.75">
      <c r="A31" s="14">
        <v>5703</v>
      </c>
      <c r="B31" s="15" t="s">
        <v>313</v>
      </c>
      <c r="C31" s="15" t="s">
        <v>309</v>
      </c>
      <c r="D31" s="14">
        <v>80</v>
      </c>
      <c r="E31" s="14">
        <v>7</v>
      </c>
      <c r="F31" s="14">
        <v>79</v>
      </c>
      <c r="G31" s="14">
        <v>7</v>
      </c>
      <c r="H31" s="14">
        <v>53</v>
      </c>
      <c r="I31" s="14">
        <v>2</v>
      </c>
      <c r="J31" s="14">
        <v>67</v>
      </c>
      <c r="K31" s="14">
        <v>5</v>
      </c>
      <c r="L31" s="14"/>
      <c r="M31" s="14"/>
      <c r="N31" s="14"/>
      <c r="O31" s="14"/>
      <c r="P31" s="16"/>
      <c r="Q31" s="16"/>
      <c r="R31" s="16"/>
      <c r="S31" s="16"/>
      <c r="T31" s="14">
        <v>62</v>
      </c>
      <c r="U31" s="14">
        <v>5</v>
      </c>
      <c r="V31" s="14">
        <v>68</v>
      </c>
      <c r="W31" s="14">
        <v>4</v>
      </c>
      <c r="X31" s="14"/>
      <c r="Y31" s="14"/>
      <c r="Z31" s="14"/>
      <c r="AA31" s="14"/>
      <c r="AB31" s="14">
        <v>73</v>
      </c>
      <c r="AC31" s="14">
        <v>6</v>
      </c>
      <c r="AD31" s="14">
        <v>82</v>
      </c>
      <c r="AE31" s="14">
        <v>7</v>
      </c>
      <c r="AF31" s="14"/>
      <c r="AG31" s="14"/>
      <c r="AH31" s="14"/>
      <c r="AI31" s="14"/>
      <c r="AJ31" s="14">
        <v>64</v>
      </c>
      <c r="AK31" s="14">
        <v>4</v>
      </c>
      <c r="AL31" s="14">
        <v>56</v>
      </c>
      <c r="AM31" s="14">
        <v>3</v>
      </c>
      <c r="AN31" s="14">
        <v>80</v>
      </c>
      <c r="AO31" s="14">
        <v>7</v>
      </c>
      <c r="AP31" s="14">
        <v>74</v>
      </c>
      <c r="AQ31" s="14">
        <v>6</v>
      </c>
      <c r="AR31" s="14">
        <v>80</v>
      </c>
      <c r="AS31" s="14">
        <v>7</v>
      </c>
      <c r="AT31" s="14">
        <v>82</v>
      </c>
      <c r="AU31" s="14">
        <v>7</v>
      </c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>
        <v>74</v>
      </c>
      <c r="BU31" s="17">
        <v>5</v>
      </c>
      <c r="BV31" s="17">
        <v>68</v>
      </c>
      <c r="BW31" s="17">
        <v>5</v>
      </c>
      <c r="BX31" s="18">
        <f t="shared" si="0"/>
        <v>1142</v>
      </c>
      <c r="BY31" s="19">
        <f t="shared" si="1"/>
        <v>87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16</v>
      </c>
      <c r="CA31" s="20">
        <f t="shared" si="2"/>
        <v>71.375</v>
      </c>
      <c r="CC31"/>
    </row>
    <row r="32" spans="1:81" ht="12.75">
      <c r="A32" s="14">
        <v>7235</v>
      </c>
      <c r="B32" s="15" t="s">
        <v>311</v>
      </c>
      <c r="C32" s="15" t="s">
        <v>309</v>
      </c>
      <c r="D32" s="14">
        <v>62</v>
      </c>
      <c r="E32" s="14">
        <v>5</v>
      </c>
      <c r="F32" s="14"/>
      <c r="G32" s="14"/>
      <c r="H32" s="14">
        <v>55</v>
      </c>
      <c r="I32" s="14">
        <v>4</v>
      </c>
      <c r="J32" s="14">
        <v>66</v>
      </c>
      <c r="K32" s="14">
        <v>5</v>
      </c>
      <c r="L32" s="14">
        <v>55</v>
      </c>
      <c r="M32" s="14">
        <v>3</v>
      </c>
      <c r="N32" s="14">
        <v>66</v>
      </c>
      <c r="O32" s="14">
        <v>5</v>
      </c>
      <c r="P32" s="16">
        <v>69</v>
      </c>
      <c r="Q32" s="16">
        <v>6</v>
      </c>
      <c r="R32" s="16">
        <v>54</v>
      </c>
      <c r="S32" s="16">
        <v>3</v>
      </c>
      <c r="T32" s="14"/>
      <c r="U32" s="14"/>
      <c r="V32" s="14"/>
      <c r="W32" s="14"/>
      <c r="X32" s="14">
        <v>54</v>
      </c>
      <c r="Y32" s="14">
        <v>4</v>
      </c>
      <c r="Z32" s="14">
        <v>65</v>
      </c>
      <c r="AA32" s="14">
        <v>5</v>
      </c>
      <c r="AB32" s="14">
        <v>60</v>
      </c>
      <c r="AC32" s="14">
        <v>4</v>
      </c>
      <c r="AD32" s="14">
        <v>69</v>
      </c>
      <c r="AE32" s="14">
        <v>5</v>
      </c>
      <c r="AF32" s="14">
        <v>53</v>
      </c>
      <c r="AG32" s="14">
        <v>3</v>
      </c>
      <c r="AH32" s="14"/>
      <c r="AI32" s="14"/>
      <c r="AJ32" s="14"/>
      <c r="AK32" s="14"/>
      <c r="AL32" s="14"/>
      <c r="AM32" s="14"/>
      <c r="AN32" s="14">
        <v>52</v>
      </c>
      <c r="AO32" s="14">
        <v>2</v>
      </c>
      <c r="AP32" s="14">
        <v>61</v>
      </c>
      <c r="AQ32" s="14">
        <v>5</v>
      </c>
      <c r="AR32" s="14"/>
      <c r="AS32" s="14"/>
      <c r="AT32" s="14">
        <v>84</v>
      </c>
      <c r="AU32" s="14">
        <v>8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925</v>
      </c>
      <c r="BY32" s="19">
        <f t="shared" si="1"/>
        <v>67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15</v>
      </c>
      <c r="CA32" s="20">
        <f t="shared" si="2"/>
        <v>61.666666666666664</v>
      </c>
      <c r="CC32"/>
    </row>
    <row r="33" spans="1:81" ht="12.75">
      <c r="A33" s="14">
        <v>7265</v>
      </c>
      <c r="B33" s="15" t="s">
        <v>314</v>
      </c>
      <c r="C33" s="15" t="s">
        <v>309</v>
      </c>
      <c r="D33" s="14"/>
      <c r="E33" s="14"/>
      <c r="F33" s="14">
        <v>47</v>
      </c>
      <c r="G33" s="14">
        <v>1</v>
      </c>
      <c r="H33" s="14"/>
      <c r="I33" s="14"/>
      <c r="J33" s="14">
        <v>69</v>
      </c>
      <c r="K33" s="14">
        <v>4</v>
      </c>
      <c r="L33" s="14">
        <v>47</v>
      </c>
      <c r="M33" s="14">
        <v>3</v>
      </c>
      <c r="N33" s="14">
        <v>52</v>
      </c>
      <c r="O33" s="14">
        <v>2</v>
      </c>
      <c r="P33" s="16"/>
      <c r="Q33" s="16"/>
      <c r="R33" s="16"/>
      <c r="S33" s="16"/>
      <c r="T33" s="14">
        <v>58</v>
      </c>
      <c r="U33" s="14">
        <v>4</v>
      </c>
      <c r="V33" s="14">
        <v>75</v>
      </c>
      <c r="W33" s="14">
        <v>6</v>
      </c>
      <c r="X33" s="14">
        <v>63</v>
      </c>
      <c r="Y33" s="14">
        <v>4</v>
      </c>
      <c r="Z33" s="14">
        <v>70</v>
      </c>
      <c r="AA33" s="14">
        <v>5</v>
      </c>
      <c r="AB33" s="14"/>
      <c r="AC33" s="14"/>
      <c r="AD33" s="14"/>
      <c r="AE33" s="14"/>
      <c r="AF33" s="14">
        <v>66</v>
      </c>
      <c r="AG33" s="14">
        <v>5</v>
      </c>
      <c r="AH33" s="14">
        <v>70</v>
      </c>
      <c r="AI33" s="14">
        <v>5</v>
      </c>
      <c r="AJ33" s="14"/>
      <c r="AK33" s="14"/>
      <c r="AL33" s="14"/>
      <c r="AM33" s="14"/>
      <c r="AN33" s="14">
        <v>60</v>
      </c>
      <c r="AO33" s="14">
        <v>4</v>
      </c>
      <c r="AP33" s="14">
        <v>67</v>
      </c>
      <c r="AQ33" s="14">
        <v>4</v>
      </c>
      <c r="AR33" s="14"/>
      <c r="AS33" s="14"/>
      <c r="AT33" s="14">
        <v>48</v>
      </c>
      <c r="AU33" s="14">
        <v>2</v>
      </c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>
        <v>67</v>
      </c>
      <c r="BI33" s="14">
        <v>6</v>
      </c>
      <c r="BJ33" s="14">
        <v>76</v>
      </c>
      <c r="BK33" s="14">
        <v>7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935</v>
      </c>
      <c r="BY33" s="19">
        <f t="shared" si="1"/>
        <v>62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15</v>
      </c>
      <c r="CA33" s="20">
        <f t="shared" si="2"/>
        <v>62.333333333333336</v>
      </c>
      <c r="CC33"/>
    </row>
    <row r="34" spans="1:81" ht="12.75">
      <c r="A34" s="14">
        <v>7266</v>
      </c>
      <c r="B34" s="15" t="s">
        <v>310</v>
      </c>
      <c r="C34" s="15" t="s">
        <v>309</v>
      </c>
      <c r="D34" s="14"/>
      <c r="E34" s="14"/>
      <c r="F34" s="14"/>
      <c r="G34" s="14"/>
      <c r="H34" s="14">
        <v>39</v>
      </c>
      <c r="I34" s="14">
        <v>2</v>
      </c>
      <c r="J34" s="14"/>
      <c r="K34" s="14"/>
      <c r="L34" s="14"/>
      <c r="M34" s="14"/>
      <c r="N34" s="14"/>
      <c r="O34" s="14"/>
      <c r="P34" s="16"/>
      <c r="Q34" s="16"/>
      <c r="R34" s="16">
        <v>32</v>
      </c>
      <c r="S34" s="16">
        <v>1</v>
      </c>
      <c r="T34" s="14"/>
      <c r="U34" s="14"/>
      <c r="V34" s="14">
        <v>42</v>
      </c>
      <c r="W34" s="14">
        <v>2</v>
      </c>
      <c r="X34" s="14"/>
      <c r="Y34" s="14"/>
      <c r="Z34" s="14"/>
      <c r="AA34" s="14"/>
      <c r="AB34" s="14"/>
      <c r="AC34" s="14"/>
      <c r="AD34" s="14">
        <v>57</v>
      </c>
      <c r="AE34" s="14">
        <v>4</v>
      </c>
      <c r="AF34" s="14"/>
      <c r="AG34" s="14"/>
      <c r="AH34" s="14">
        <v>20</v>
      </c>
      <c r="AI34" s="14">
        <v>0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>
        <v>43</v>
      </c>
      <c r="BI34" s="14">
        <v>2</v>
      </c>
      <c r="BJ34" s="14">
        <v>58</v>
      </c>
      <c r="BK34" s="14">
        <v>4</v>
      </c>
      <c r="BL34" s="17"/>
      <c r="BM34" s="17"/>
      <c r="BN34" s="17"/>
      <c r="BO34" s="17"/>
      <c r="BP34" s="17"/>
      <c r="BQ34" s="17"/>
      <c r="BR34" s="17"/>
      <c r="BS34" s="17"/>
      <c r="BT34" s="17">
        <v>39</v>
      </c>
      <c r="BU34" s="17">
        <v>2</v>
      </c>
      <c r="BV34" s="17">
        <v>29</v>
      </c>
      <c r="BW34" s="17">
        <v>1</v>
      </c>
      <c r="BX34" s="18">
        <f t="shared" si="0"/>
        <v>359</v>
      </c>
      <c r="BY34" s="19">
        <f t="shared" si="1"/>
        <v>18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9</v>
      </c>
      <c r="CA34" s="20">
        <f t="shared" si="2"/>
        <v>39.888888888888886</v>
      </c>
      <c r="CC34"/>
    </row>
    <row r="35" spans="1:81" ht="12.75">
      <c r="A35" s="14">
        <v>7313</v>
      </c>
      <c r="B35" s="15" t="s">
        <v>427</v>
      </c>
      <c r="C35" s="15" t="s">
        <v>309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51</v>
      </c>
      <c r="O35" s="14">
        <v>3</v>
      </c>
      <c r="P35" s="16">
        <v>65</v>
      </c>
      <c r="Q35" s="16">
        <v>5</v>
      </c>
      <c r="R35" s="16">
        <v>63</v>
      </c>
      <c r="S35" s="16">
        <v>5</v>
      </c>
      <c r="T35" s="14">
        <v>39</v>
      </c>
      <c r="U35" s="14">
        <v>1</v>
      </c>
      <c r="V35" s="14"/>
      <c r="W35" s="14"/>
      <c r="X35" s="14">
        <v>74</v>
      </c>
      <c r="Y35" s="14">
        <v>6</v>
      </c>
      <c r="Z35" s="14">
        <v>50</v>
      </c>
      <c r="AA35" s="14">
        <v>3</v>
      </c>
      <c r="AB35" s="14">
        <v>52</v>
      </c>
      <c r="AC35" s="14">
        <v>3</v>
      </c>
      <c r="AD35" s="14">
        <v>58</v>
      </c>
      <c r="AE35" s="14">
        <v>4</v>
      </c>
      <c r="AF35" s="14"/>
      <c r="AG35" s="14"/>
      <c r="AH35" s="14">
        <v>56</v>
      </c>
      <c r="AI35" s="14">
        <v>3</v>
      </c>
      <c r="AJ35" s="14">
        <v>51</v>
      </c>
      <c r="AK35" s="14">
        <v>3</v>
      </c>
      <c r="AL35" s="14">
        <v>56</v>
      </c>
      <c r="AM35" s="14">
        <v>3</v>
      </c>
      <c r="AN35" s="14"/>
      <c r="AO35" s="14"/>
      <c r="AP35" s="14">
        <v>70</v>
      </c>
      <c r="AQ35" s="14">
        <v>5</v>
      </c>
      <c r="AR35" s="14">
        <v>71</v>
      </c>
      <c r="AS35" s="14">
        <v>6</v>
      </c>
      <c r="AT35" s="14">
        <v>79</v>
      </c>
      <c r="AU35" s="14">
        <v>7</v>
      </c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>
        <v>47</v>
      </c>
      <c r="BI35" s="14">
        <v>3</v>
      </c>
      <c r="BJ35" s="14">
        <v>70</v>
      </c>
      <c r="BK35" s="14">
        <v>5</v>
      </c>
      <c r="BL35" s="17"/>
      <c r="BM35" s="17"/>
      <c r="BN35" s="17"/>
      <c r="BO35" s="17"/>
      <c r="BP35" s="17"/>
      <c r="BQ35" s="17"/>
      <c r="BR35" s="17"/>
      <c r="BS35" s="17"/>
      <c r="BT35" s="17">
        <v>56</v>
      </c>
      <c r="BU35" s="17">
        <v>4</v>
      </c>
      <c r="BV35" s="17">
        <v>52</v>
      </c>
      <c r="BW35" s="17">
        <v>2</v>
      </c>
      <c r="BX35" s="18">
        <f>SUM(D35,F35,H35,J35,L35,N35,P35,R35,T35,V35,X35,Z35)+SUM(AB35,AD35,AF35,AH35,AJ35,AL35,AN35,AP35,AR35,AT35,AV35,AX35)+SUM(AZ35,BB35,BD35,BF35,BH35,BJ35,BL35,BN35,BP35,BR35,BT35,BV35)</f>
        <v>1060</v>
      </c>
      <c r="BY35" s="19">
        <f>SUM(E35,G35,I35,K35,M35,O35,Q35,S35,U35,W35,Y35,AA35,AC35,AE35,AG35,AI35,AK35,AM35,AO35,AQ35,AS35,AU35,AW35,AY35,BA35,BC35)+SUM(BE35,BG35,BI35,BK35,BM35,BO35,BQ35,BS35,BU35,BW35)</f>
        <v>71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18</v>
      </c>
      <c r="CA35" s="20">
        <f>BX35/BZ35</f>
        <v>58.888888888888886</v>
      </c>
      <c r="CC35"/>
    </row>
    <row r="36" spans="1:81" ht="12.75">
      <c r="A36" s="14">
        <v>3470</v>
      </c>
      <c r="B36" s="15" t="s">
        <v>395</v>
      </c>
      <c r="C36" s="15" t="s">
        <v>391</v>
      </c>
      <c r="D36" s="14">
        <v>78</v>
      </c>
      <c r="E36" s="14">
        <v>7</v>
      </c>
      <c r="F36" s="14">
        <v>64</v>
      </c>
      <c r="G36" s="14">
        <v>4</v>
      </c>
      <c r="H36" s="14">
        <v>78</v>
      </c>
      <c r="I36" s="14">
        <v>6</v>
      </c>
      <c r="J36" s="14"/>
      <c r="K36" s="14"/>
      <c r="L36" s="14">
        <v>62</v>
      </c>
      <c r="M36" s="14">
        <v>3</v>
      </c>
      <c r="N36" s="14"/>
      <c r="O36" s="14"/>
      <c r="P36" s="16">
        <v>40</v>
      </c>
      <c r="Q36" s="16">
        <v>1</v>
      </c>
      <c r="R36" s="16"/>
      <c r="S36" s="16"/>
      <c r="T36" s="14"/>
      <c r="U36" s="14"/>
      <c r="V36" s="14">
        <v>72</v>
      </c>
      <c r="W36" s="14">
        <v>6</v>
      </c>
      <c r="X36" s="14">
        <v>67</v>
      </c>
      <c r="Y36" s="14">
        <v>5</v>
      </c>
      <c r="Z36" s="14"/>
      <c r="AA36" s="14"/>
      <c r="AB36" s="14">
        <v>70</v>
      </c>
      <c r="AC36" s="14">
        <v>5</v>
      </c>
      <c r="AD36" s="14">
        <v>68</v>
      </c>
      <c r="AE36" s="14">
        <v>5</v>
      </c>
      <c r="AF36" s="14">
        <v>63</v>
      </c>
      <c r="AG36" s="14">
        <v>4</v>
      </c>
      <c r="AH36" s="14">
        <v>52</v>
      </c>
      <c r="AI36" s="14">
        <v>3</v>
      </c>
      <c r="AJ36" s="14"/>
      <c r="AK36" s="14"/>
      <c r="AL36" s="14">
        <v>55</v>
      </c>
      <c r="AM36" s="14">
        <v>3</v>
      </c>
      <c r="AN36" s="14">
        <v>50</v>
      </c>
      <c r="AO36" s="14">
        <v>3</v>
      </c>
      <c r="AP36" s="14"/>
      <c r="AQ36" s="14"/>
      <c r="AR36" s="14"/>
      <c r="AS36" s="14"/>
      <c r="AT36" s="14">
        <v>54</v>
      </c>
      <c r="AU36" s="14">
        <v>3</v>
      </c>
      <c r="AV36" s="14"/>
      <c r="AW36" s="14"/>
      <c r="AX36" s="14">
        <v>58</v>
      </c>
      <c r="AY36" s="14">
        <v>3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931</v>
      </c>
      <c r="BY36" s="19">
        <f t="shared" si="1"/>
        <v>61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15</v>
      </c>
      <c r="CA36" s="20">
        <f t="shared" si="2"/>
        <v>62.06666666666667</v>
      </c>
      <c r="CC36"/>
    </row>
    <row r="37" spans="1:81" ht="12.75">
      <c r="A37" s="14">
        <v>3471</v>
      </c>
      <c r="B37" s="15" t="s">
        <v>437</v>
      </c>
      <c r="C37" s="15" t="s">
        <v>391</v>
      </c>
      <c r="D37" s="14"/>
      <c r="E37" s="14"/>
      <c r="F37" s="14"/>
      <c r="G37" s="14"/>
      <c r="H37" s="14"/>
      <c r="I37" s="14"/>
      <c r="J37" s="14">
        <v>56</v>
      </c>
      <c r="K37" s="14">
        <v>3</v>
      </c>
      <c r="L37" s="14"/>
      <c r="M37" s="14"/>
      <c r="N37" s="14"/>
      <c r="O37" s="14"/>
      <c r="P37" s="16"/>
      <c r="Q37" s="16"/>
      <c r="R37" s="16"/>
      <c r="S37" s="16"/>
      <c r="T37" s="14">
        <v>22</v>
      </c>
      <c r="U37" s="14">
        <v>0</v>
      </c>
      <c r="V37" s="14"/>
      <c r="W37" s="14"/>
      <c r="X37" s="14"/>
      <c r="Y37" s="14"/>
      <c r="Z37" s="14"/>
      <c r="AA37" s="14"/>
      <c r="AB37" s="14">
        <v>31</v>
      </c>
      <c r="AC37" s="14">
        <v>1</v>
      </c>
      <c r="AD37" s="14"/>
      <c r="AE37" s="14"/>
      <c r="AF37" s="14"/>
      <c r="AG37" s="14"/>
      <c r="AH37" s="14"/>
      <c r="AI37" s="14"/>
      <c r="AJ37" s="14">
        <v>40</v>
      </c>
      <c r="AK37" s="14">
        <v>1</v>
      </c>
      <c r="AL37" s="14"/>
      <c r="AM37" s="14"/>
      <c r="AN37" s="14"/>
      <c r="AO37" s="14"/>
      <c r="AP37" s="14">
        <v>72</v>
      </c>
      <c r="AQ37" s="14">
        <v>6</v>
      </c>
      <c r="AR37" s="14">
        <v>43</v>
      </c>
      <c r="AS37" s="14">
        <v>2</v>
      </c>
      <c r="AT37" s="14"/>
      <c r="AU37" s="14"/>
      <c r="AV37" s="14"/>
      <c r="AW37" s="14"/>
      <c r="AX37" s="14"/>
      <c r="AY37" s="14"/>
      <c r="AZ37" s="14">
        <v>51</v>
      </c>
      <c r="BA37" s="14">
        <v>4</v>
      </c>
      <c r="BB37" s="14"/>
      <c r="BC37" s="14"/>
      <c r="BD37" s="14"/>
      <c r="BE37" s="14"/>
      <c r="BF37" s="14">
        <v>56</v>
      </c>
      <c r="BG37" s="14">
        <v>4</v>
      </c>
      <c r="BH37" s="14"/>
      <c r="BI37" s="14"/>
      <c r="BJ37" s="14"/>
      <c r="BK37" s="14"/>
      <c r="BL37" s="17"/>
      <c r="BM37" s="17"/>
      <c r="BN37" s="17"/>
      <c r="BO37" s="17"/>
      <c r="BP37" s="17">
        <v>73</v>
      </c>
      <c r="BQ37" s="17">
        <v>6</v>
      </c>
      <c r="BR37" s="17"/>
      <c r="BS37" s="17"/>
      <c r="BT37" s="17"/>
      <c r="BU37" s="17"/>
      <c r="BV37" s="17"/>
      <c r="BW37" s="17"/>
      <c r="BX37" s="18">
        <f>SUM(D37,F37,H37,J37,L37,N37,P37,R37,T37,V37,X37,Z37)+SUM(AB37,AD37,AF37,AH37,AJ37,AL37,AN37,AP37,AR37,AT37,AV37,AX37)+SUM(AZ37,BB37,BD37,BF37,BH37,BJ37,BL37,BN37,BP37,BR37,BT37,BV37)</f>
        <v>444</v>
      </c>
      <c r="BY37" s="19">
        <f>SUM(E37,G37,I37,K37,M37,O37,Q37,S37,U37,W37,Y37,AA37,AC37,AE37,AG37,AI37,AK37,AM37,AO37,AQ37,AS37,AU37,AW37,AY37,BA37,BC37)+SUM(BE37,BG37,BI37,BK37,BM37,BO37,BQ37,BS37,BU37,BW37)</f>
        <v>27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9</v>
      </c>
      <c r="CA37" s="20">
        <f>BX37/BZ37</f>
        <v>49.333333333333336</v>
      </c>
      <c r="CC37" t="s">
        <v>50</v>
      </c>
    </row>
    <row r="38" spans="1:81" ht="12.75">
      <c r="A38" s="14">
        <v>3481</v>
      </c>
      <c r="B38" s="15" t="s">
        <v>394</v>
      </c>
      <c r="C38" s="15" t="s">
        <v>391</v>
      </c>
      <c r="D38" s="14">
        <v>67</v>
      </c>
      <c r="E38" s="14">
        <v>5</v>
      </c>
      <c r="F38" s="14">
        <v>53</v>
      </c>
      <c r="G38" s="14">
        <v>2</v>
      </c>
      <c r="H38" s="14">
        <v>69</v>
      </c>
      <c r="I38" s="14">
        <v>5</v>
      </c>
      <c r="J38" s="14">
        <v>70</v>
      </c>
      <c r="K38" s="14">
        <v>5</v>
      </c>
      <c r="L38" s="14">
        <v>67</v>
      </c>
      <c r="M38" s="14">
        <v>5</v>
      </c>
      <c r="N38" s="14">
        <v>68</v>
      </c>
      <c r="O38" s="14">
        <v>5</v>
      </c>
      <c r="P38" s="16">
        <v>54</v>
      </c>
      <c r="Q38" s="16">
        <v>3</v>
      </c>
      <c r="R38" s="16">
        <v>70</v>
      </c>
      <c r="S38" s="16">
        <v>5</v>
      </c>
      <c r="T38" s="14">
        <v>67</v>
      </c>
      <c r="U38" s="14">
        <v>5</v>
      </c>
      <c r="V38" s="14">
        <v>60</v>
      </c>
      <c r="W38" s="14">
        <v>4</v>
      </c>
      <c r="X38" s="14"/>
      <c r="Y38" s="14"/>
      <c r="Z38" s="14">
        <v>76</v>
      </c>
      <c r="AA38" s="14">
        <v>6</v>
      </c>
      <c r="AB38" s="14">
        <v>65</v>
      </c>
      <c r="AC38" s="14">
        <v>5</v>
      </c>
      <c r="AD38" s="14"/>
      <c r="AE38" s="14"/>
      <c r="AF38" s="14">
        <v>76</v>
      </c>
      <c r="AG38" s="14">
        <v>6</v>
      </c>
      <c r="AH38" s="14">
        <v>68</v>
      </c>
      <c r="AI38" s="14">
        <v>5</v>
      </c>
      <c r="AJ38" s="14">
        <v>63</v>
      </c>
      <c r="AK38" s="14">
        <v>3</v>
      </c>
      <c r="AL38" s="14">
        <v>82</v>
      </c>
      <c r="AM38" s="14">
        <v>7</v>
      </c>
      <c r="AN38" s="14">
        <v>60</v>
      </c>
      <c r="AO38" s="14">
        <v>4</v>
      </c>
      <c r="AP38" s="14">
        <v>66</v>
      </c>
      <c r="AQ38" s="14">
        <v>5</v>
      </c>
      <c r="AR38" s="14">
        <v>82</v>
      </c>
      <c r="AS38" s="14">
        <v>7</v>
      </c>
      <c r="AT38" s="14">
        <v>72</v>
      </c>
      <c r="AU38" s="14">
        <v>6</v>
      </c>
      <c r="AV38" s="14">
        <v>86</v>
      </c>
      <c r="AW38" s="14">
        <v>8</v>
      </c>
      <c r="AX38" s="14">
        <v>82</v>
      </c>
      <c r="AY38" s="14">
        <v>7</v>
      </c>
      <c r="AZ38" s="14">
        <v>68</v>
      </c>
      <c r="BA38" s="14">
        <v>5</v>
      </c>
      <c r="BB38" s="14">
        <v>71</v>
      </c>
      <c r="BC38" s="14">
        <v>5</v>
      </c>
      <c r="BD38" s="14">
        <v>75</v>
      </c>
      <c r="BE38" s="14">
        <v>6</v>
      </c>
      <c r="BF38" s="14">
        <v>68</v>
      </c>
      <c r="BG38" s="14">
        <v>5</v>
      </c>
      <c r="BH38" s="14"/>
      <c r="BI38" s="14"/>
      <c r="BJ38" s="14"/>
      <c r="BK38" s="14"/>
      <c r="BL38" s="17"/>
      <c r="BM38" s="17"/>
      <c r="BN38" s="17"/>
      <c r="BO38" s="17"/>
      <c r="BP38" s="17">
        <v>58</v>
      </c>
      <c r="BQ38" s="17">
        <v>3</v>
      </c>
      <c r="BR38" s="17">
        <v>69</v>
      </c>
      <c r="BS38" s="17">
        <v>5</v>
      </c>
      <c r="BT38" s="17"/>
      <c r="BU38" s="17"/>
      <c r="BV38" s="17"/>
      <c r="BW38" s="17"/>
      <c r="BX38" s="18">
        <f t="shared" si="0"/>
        <v>1932</v>
      </c>
      <c r="BY38" s="19">
        <f t="shared" si="1"/>
        <v>142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28</v>
      </c>
      <c r="CA38" s="20">
        <f t="shared" si="2"/>
        <v>69</v>
      </c>
      <c r="CC38" t="s">
        <v>50</v>
      </c>
    </row>
    <row r="39" spans="1:81" ht="12.75">
      <c r="A39" s="14">
        <v>3573</v>
      </c>
      <c r="B39" s="15" t="s">
        <v>396</v>
      </c>
      <c r="C39" s="15" t="s">
        <v>391</v>
      </c>
      <c r="D39" s="14">
        <v>32</v>
      </c>
      <c r="E39" s="14">
        <v>1</v>
      </c>
      <c r="F39" s="14"/>
      <c r="G39" s="14"/>
      <c r="H39" s="14"/>
      <c r="I39" s="14"/>
      <c r="J39" s="14">
        <v>50</v>
      </c>
      <c r="K39" s="14">
        <v>4</v>
      </c>
      <c r="L39" s="14"/>
      <c r="M39" s="14"/>
      <c r="N39" s="14">
        <v>64</v>
      </c>
      <c r="O39" s="14">
        <v>4</v>
      </c>
      <c r="P39" s="16"/>
      <c r="Q39" s="16"/>
      <c r="R39" s="16">
        <v>57</v>
      </c>
      <c r="S39" s="16">
        <v>4</v>
      </c>
      <c r="T39" s="14">
        <v>46</v>
      </c>
      <c r="U39" s="14">
        <v>3</v>
      </c>
      <c r="V39" s="14"/>
      <c r="W39" s="14"/>
      <c r="X39" s="14"/>
      <c r="Y39" s="14"/>
      <c r="Z39" s="14">
        <v>47</v>
      </c>
      <c r="AA39" s="14">
        <v>3</v>
      </c>
      <c r="AB39" s="14"/>
      <c r="AC39" s="14"/>
      <c r="AD39" s="14"/>
      <c r="AE39" s="14"/>
      <c r="AF39" s="14">
        <v>62</v>
      </c>
      <c r="AG39" s="14">
        <v>5</v>
      </c>
      <c r="AH39" s="14"/>
      <c r="AI39" s="14"/>
      <c r="AJ39" s="14">
        <v>68</v>
      </c>
      <c r="AK39" s="14">
        <v>5</v>
      </c>
      <c r="AL39" s="14"/>
      <c r="AM39" s="14"/>
      <c r="AN39" s="14">
        <v>69</v>
      </c>
      <c r="AO39" s="14">
        <v>6</v>
      </c>
      <c r="AP39" s="14"/>
      <c r="AQ39" s="14"/>
      <c r="AR39" s="14">
        <v>67</v>
      </c>
      <c r="AS39" s="14">
        <v>5</v>
      </c>
      <c r="AT39" s="14">
        <v>52</v>
      </c>
      <c r="AU39" s="14">
        <v>4</v>
      </c>
      <c r="AV39" s="14">
        <v>49</v>
      </c>
      <c r="AW39" s="14">
        <v>3</v>
      </c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663</v>
      </c>
      <c r="BY39" s="19">
        <f t="shared" si="1"/>
        <v>47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12</v>
      </c>
      <c r="CA39" s="20">
        <f t="shared" si="2"/>
        <v>55.25</v>
      </c>
      <c r="CC39"/>
    </row>
    <row r="40" spans="1:81" ht="12.75">
      <c r="A40" s="14">
        <v>3918</v>
      </c>
      <c r="B40" s="15" t="s">
        <v>480</v>
      </c>
      <c r="C40" s="15" t="s">
        <v>391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6"/>
      <c r="R40" s="16"/>
      <c r="S40" s="16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>
        <v>43</v>
      </c>
      <c r="AY40" s="14">
        <v>1</v>
      </c>
      <c r="AZ40" s="14"/>
      <c r="BA40" s="14"/>
      <c r="BB40" s="14">
        <v>63</v>
      </c>
      <c r="BC40" s="14">
        <v>4</v>
      </c>
      <c r="BD40" s="14">
        <v>50</v>
      </c>
      <c r="BE40" s="14">
        <v>3</v>
      </c>
      <c r="BF40" s="14"/>
      <c r="BG40" s="14"/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>
        <v>65</v>
      </c>
      <c r="BS40" s="17">
        <v>5</v>
      </c>
      <c r="BT40" s="17"/>
      <c r="BU40" s="17"/>
      <c r="BV40" s="17"/>
      <c r="BW40" s="17"/>
      <c r="BX40" s="18">
        <f>SUM(D40,F40,H40,J40,L40,N40,P40,R40,T40,V40,X40,Z40)+SUM(AB40,AD40,AF40,AH40,AJ40,AL40,AN40,AP40,AR40,AT40,AV40,AX40)+SUM(AZ40,BB40,BD40,BF40,BH40,BJ40,BL40,BN40,BP40,BR40,BT40,BV40)</f>
        <v>221</v>
      </c>
      <c r="BY40" s="19">
        <f>SUM(E40,G40,I40,K40,M40,O40,Q40,S40,U40,W40,Y40,AA40,AC40,AE40,AG40,AI40,AK40,AM40,AO40,AQ40,AS40,AU40,AW40,AY40,BA40,BC40)+SUM(BE40,BG40,BI40,BK40,BM40,BO40,BQ40,BS40,BU40,BW40)</f>
        <v>13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4</v>
      </c>
      <c r="CA40" s="20">
        <f>BX40/BZ40</f>
        <v>55.25</v>
      </c>
      <c r="CC40"/>
    </row>
    <row r="41" spans="1:81" ht="12.75">
      <c r="A41" s="14">
        <v>4324</v>
      </c>
      <c r="B41" s="15" t="s">
        <v>426</v>
      </c>
      <c r="C41" s="15" t="s">
        <v>391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>
        <v>26</v>
      </c>
      <c r="Q41" s="16">
        <v>0</v>
      </c>
      <c r="R41" s="16"/>
      <c r="S41" s="16"/>
      <c r="T41" s="14"/>
      <c r="U41" s="14"/>
      <c r="V41" s="14"/>
      <c r="W41" s="14"/>
      <c r="X41" s="14">
        <v>46</v>
      </c>
      <c r="Y41" s="14">
        <v>2</v>
      </c>
      <c r="Z41" s="14"/>
      <c r="AA41" s="14"/>
      <c r="AB41" s="14">
        <v>66</v>
      </c>
      <c r="AC41" s="14">
        <v>5</v>
      </c>
      <c r="AD41" s="14"/>
      <c r="AE41" s="14"/>
      <c r="AF41" s="14">
        <v>54</v>
      </c>
      <c r="AG41" s="14">
        <v>4</v>
      </c>
      <c r="AH41" s="14"/>
      <c r="AI41" s="14"/>
      <c r="AJ41" s="14"/>
      <c r="AK41" s="14"/>
      <c r="AL41" s="14">
        <v>51</v>
      </c>
      <c r="AM41" s="14">
        <v>3</v>
      </c>
      <c r="AN41" s="14"/>
      <c r="AO41" s="14"/>
      <c r="AP41" s="14">
        <v>68</v>
      </c>
      <c r="AQ41" s="14">
        <v>5</v>
      </c>
      <c r="AR41" s="14"/>
      <c r="AS41" s="14"/>
      <c r="AT41" s="14"/>
      <c r="AU41" s="14"/>
      <c r="AV41" s="14">
        <v>53</v>
      </c>
      <c r="AW41" s="14">
        <v>2</v>
      </c>
      <c r="AX41" s="14"/>
      <c r="AY41" s="14"/>
      <c r="AZ41" s="14"/>
      <c r="BA41" s="14"/>
      <c r="BB41" s="14"/>
      <c r="BC41" s="14"/>
      <c r="BD41" s="14">
        <v>42</v>
      </c>
      <c r="BE41" s="14">
        <v>2</v>
      </c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>SUM(D41,F41,H41,J41,L41,N41,P41,R41,T41,V41,X41,Z41)+SUM(AB41,AD41,AF41,AH41,AJ41,AL41,AN41,AP41,AR41,AT41,AV41,AX41)+SUM(AZ41,BB41,BD41,BF41,BH41,BJ41,BL41,BN41,BP41,BR41,BT41,BV41)</f>
        <v>406</v>
      </c>
      <c r="BY41" s="19">
        <f>SUM(E41,G41,I41,K41,M41,O41,Q41,S41,U41,W41,Y41,AA41,AC41,AE41,AG41,AI41,AK41,AM41,AO41,AQ41,AS41,AU41,AW41,AY41,BA41,BC41)+SUM(BE41,BG41,BI41,BK41,BM41,BO41,BQ41,BS41,BU41,BW41)</f>
        <v>23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8</v>
      </c>
      <c r="CA41" s="20">
        <f>BX41/BZ41</f>
        <v>50.75</v>
      </c>
      <c r="CC41"/>
    </row>
    <row r="42" spans="1:81" ht="12.75">
      <c r="A42" s="14">
        <v>5247</v>
      </c>
      <c r="B42" s="15" t="s">
        <v>486</v>
      </c>
      <c r="C42" s="15" t="s">
        <v>391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6"/>
      <c r="R42" s="16"/>
      <c r="S42" s="16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>
        <v>55</v>
      </c>
      <c r="BG42" s="14">
        <v>3</v>
      </c>
      <c r="BH42" s="14"/>
      <c r="BI42" s="14"/>
      <c r="BJ42" s="14"/>
      <c r="BK42" s="14"/>
      <c r="BL42" s="17"/>
      <c r="BM42" s="17"/>
      <c r="BN42" s="17"/>
      <c r="BO42" s="17"/>
      <c r="BP42" s="17">
        <v>56</v>
      </c>
      <c r="BQ42" s="17">
        <v>4</v>
      </c>
      <c r="BR42" s="17">
        <v>36</v>
      </c>
      <c r="BS42" s="17">
        <v>0</v>
      </c>
      <c r="BT42" s="17"/>
      <c r="BU42" s="17"/>
      <c r="BV42" s="17"/>
      <c r="BW42" s="17"/>
      <c r="BX42" s="18">
        <f>SUM(D42,F42,H42,J42,L42,N42,P42,R42,T42,V42,X42,Z42)+SUM(AB42,AD42,AF42,AH42,AJ42,AL42,AN42,AP42,AR42,AT42,AV42,AX42)+SUM(AZ42,BB42,BD42,BF42,BH42,BJ42,BL42,BN42,BP42,BR42,BT42,BV42)</f>
        <v>147</v>
      </c>
      <c r="BY42" s="19">
        <f>SUM(E42,G42,I42,K42,M42,O42,Q42,S42,U42,W42,Y42,AA42,AC42,AE42,AG42,AI42,AK42,AM42,AO42,AQ42,AS42,AU42,AW42,AY42,BA42,BC42)+SUM(BE42,BG42,BI42,BK42,BM42,BO42,BQ42,BS42,BU42,BW42)</f>
        <v>7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3</v>
      </c>
      <c r="CA42" s="20">
        <f>BX42/BZ42</f>
        <v>49</v>
      </c>
      <c r="CC42" t="s">
        <v>50</v>
      </c>
    </row>
    <row r="43" spans="1:81" ht="12.75">
      <c r="A43" s="14">
        <v>6570</v>
      </c>
      <c r="B43" s="15" t="s">
        <v>393</v>
      </c>
      <c r="C43" s="15" t="s">
        <v>391</v>
      </c>
      <c r="D43" s="14"/>
      <c r="E43" s="14"/>
      <c r="F43" s="14">
        <v>68</v>
      </c>
      <c r="G43" s="14">
        <v>4</v>
      </c>
      <c r="H43" s="14">
        <v>82</v>
      </c>
      <c r="I43" s="14">
        <v>7</v>
      </c>
      <c r="J43" s="14">
        <v>74</v>
      </c>
      <c r="K43" s="14">
        <v>6</v>
      </c>
      <c r="L43" s="14">
        <v>72</v>
      </c>
      <c r="M43" s="14">
        <v>6</v>
      </c>
      <c r="N43" s="14">
        <v>40</v>
      </c>
      <c r="O43" s="14">
        <v>2</v>
      </c>
      <c r="P43" s="16">
        <v>67</v>
      </c>
      <c r="Q43" s="16">
        <v>5</v>
      </c>
      <c r="R43" s="16">
        <v>47</v>
      </c>
      <c r="S43" s="16">
        <v>2</v>
      </c>
      <c r="T43" s="14"/>
      <c r="U43" s="14"/>
      <c r="V43" s="14">
        <v>84</v>
      </c>
      <c r="W43" s="14">
        <v>8</v>
      </c>
      <c r="X43" s="14">
        <v>79</v>
      </c>
      <c r="Y43" s="14">
        <v>7</v>
      </c>
      <c r="Z43" s="14">
        <v>37</v>
      </c>
      <c r="AA43" s="14">
        <v>1</v>
      </c>
      <c r="AB43" s="14">
        <v>70</v>
      </c>
      <c r="AC43" s="14">
        <v>5</v>
      </c>
      <c r="AD43" s="14">
        <v>56</v>
      </c>
      <c r="AE43" s="14">
        <v>4</v>
      </c>
      <c r="AF43" s="14">
        <v>62</v>
      </c>
      <c r="AG43" s="14">
        <v>4</v>
      </c>
      <c r="AH43" s="14">
        <v>60</v>
      </c>
      <c r="AI43" s="14">
        <v>4</v>
      </c>
      <c r="AJ43" s="14"/>
      <c r="AK43" s="14"/>
      <c r="AL43" s="14">
        <v>49</v>
      </c>
      <c r="AM43" s="14">
        <v>2</v>
      </c>
      <c r="AN43" s="14"/>
      <c r="AO43" s="14"/>
      <c r="AP43" s="14">
        <v>70</v>
      </c>
      <c r="AQ43" s="14">
        <v>5</v>
      </c>
      <c r="AR43" s="14">
        <v>56</v>
      </c>
      <c r="AS43" s="14">
        <v>4</v>
      </c>
      <c r="AT43" s="14">
        <v>70</v>
      </c>
      <c r="AU43" s="14">
        <v>5</v>
      </c>
      <c r="AV43" s="14">
        <v>58</v>
      </c>
      <c r="AW43" s="14">
        <v>4</v>
      </c>
      <c r="AX43" s="14">
        <v>60</v>
      </c>
      <c r="AY43" s="14">
        <v>5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1261</v>
      </c>
      <c r="BY43" s="19">
        <f t="shared" si="1"/>
        <v>90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20</v>
      </c>
      <c r="CA43" s="20">
        <f t="shared" si="2"/>
        <v>63.05</v>
      </c>
      <c r="CC43"/>
    </row>
    <row r="44" spans="1:81" ht="12.75">
      <c r="A44" s="14">
        <v>6665</v>
      </c>
      <c r="B44" s="15" t="s">
        <v>392</v>
      </c>
      <c r="C44" s="15" t="s">
        <v>391</v>
      </c>
      <c r="D44" s="14">
        <v>62</v>
      </c>
      <c r="E44" s="14">
        <v>3</v>
      </c>
      <c r="F44" s="14">
        <v>63</v>
      </c>
      <c r="G44" s="14">
        <v>4</v>
      </c>
      <c r="H44" s="14">
        <v>52</v>
      </c>
      <c r="I44" s="14">
        <v>3</v>
      </c>
      <c r="J44" s="14"/>
      <c r="K44" s="14"/>
      <c r="L44" s="14">
        <v>64</v>
      </c>
      <c r="M44" s="14">
        <v>4</v>
      </c>
      <c r="N44" s="14"/>
      <c r="O44" s="14"/>
      <c r="P44" s="16">
        <v>62</v>
      </c>
      <c r="Q44" s="16">
        <v>5</v>
      </c>
      <c r="R44" s="16">
        <v>63</v>
      </c>
      <c r="S44" s="16">
        <v>4</v>
      </c>
      <c r="T44" s="14">
        <v>59</v>
      </c>
      <c r="U44" s="14">
        <v>4</v>
      </c>
      <c r="V44" s="14"/>
      <c r="W44" s="14"/>
      <c r="X44" s="14"/>
      <c r="Y44" s="14"/>
      <c r="Z44" s="14">
        <v>73</v>
      </c>
      <c r="AA44" s="14">
        <v>6</v>
      </c>
      <c r="AB44" s="14"/>
      <c r="AC44" s="14"/>
      <c r="AD44" s="14">
        <v>58</v>
      </c>
      <c r="AE44" s="14">
        <v>4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>
        <v>40</v>
      </c>
      <c r="BA44" s="14">
        <v>1</v>
      </c>
      <c r="BB44" s="14">
        <v>70</v>
      </c>
      <c r="BC44" s="14">
        <v>6</v>
      </c>
      <c r="BD44" s="14">
        <v>59</v>
      </c>
      <c r="BE44" s="14">
        <v>4</v>
      </c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>
        <v>71</v>
      </c>
      <c r="BQ44" s="17">
        <v>6</v>
      </c>
      <c r="BR44" s="17">
        <v>65</v>
      </c>
      <c r="BS44" s="17">
        <v>4</v>
      </c>
      <c r="BT44" s="17"/>
      <c r="BU44" s="17"/>
      <c r="BV44" s="17"/>
      <c r="BW44" s="17"/>
      <c r="BX44" s="18">
        <f t="shared" si="0"/>
        <v>861</v>
      </c>
      <c r="BY44" s="19">
        <f t="shared" si="1"/>
        <v>58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14</v>
      </c>
      <c r="CA44" s="20">
        <f t="shared" si="2"/>
        <v>61.5</v>
      </c>
      <c r="CC44"/>
    </row>
    <row r="45" spans="1:81" ht="12.75">
      <c r="A45" s="14">
        <v>6922</v>
      </c>
      <c r="B45" s="15" t="s">
        <v>397</v>
      </c>
      <c r="C45" s="15" t="s">
        <v>391</v>
      </c>
      <c r="D45" s="14">
        <v>57</v>
      </c>
      <c r="E45" s="14">
        <v>3</v>
      </c>
      <c r="F45" s="14"/>
      <c r="G45" s="14"/>
      <c r="H45" s="14"/>
      <c r="I45" s="14"/>
      <c r="J45" s="14">
        <v>50</v>
      </c>
      <c r="K45" s="14">
        <v>3</v>
      </c>
      <c r="L45" s="14"/>
      <c r="M45" s="14"/>
      <c r="N45" s="14">
        <v>59</v>
      </c>
      <c r="O45" s="14">
        <v>4</v>
      </c>
      <c r="P45" s="16"/>
      <c r="Q45" s="16"/>
      <c r="R45" s="16">
        <v>51</v>
      </c>
      <c r="S45" s="16">
        <v>3</v>
      </c>
      <c r="T45" s="14"/>
      <c r="U45" s="14"/>
      <c r="V45" s="14">
        <v>79</v>
      </c>
      <c r="W45" s="14">
        <v>7</v>
      </c>
      <c r="X45" s="14">
        <v>51</v>
      </c>
      <c r="Y45" s="14">
        <v>3</v>
      </c>
      <c r="Z45" s="14"/>
      <c r="AA45" s="14"/>
      <c r="AB45" s="14"/>
      <c r="AC45" s="14"/>
      <c r="AD45" s="14">
        <v>46</v>
      </c>
      <c r="AE45" s="14">
        <v>3</v>
      </c>
      <c r="AF45" s="14"/>
      <c r="AG45" s="14"/>
      <c r="AH45" s="14">
        <v>63</v>
      </c>
      <c r="AI45" s="14">
        <v>5</v>
      </c>
      <c r="AJ45" s="14">
        <v>68</v>
      </c>
      <c r="AK45" s="14">
        <v>5</v>
      </c>
      <c r="AL45" s="14">
        <v>63</v>
      </c>
      <c r="AM45" s="14">
        <v>4</v>
      </c>
      <c r="AN45" s="14">
        <v>51</v>
      </c>
      <c r="AO45" s="14">
        <v>2</v>
      </c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44</v>
      </c>
      <c r="BA45" s="14">
        <v>2</v>
      </c>
      <c r="BB45" s="14">
        <v>66</v>
      </c>
      <c r="BC45" s="14">
        <v>5</v>
      </c>
      <c r="BD45" s="14"/>
      <c r="BE45" s="14"/>
      <c r="BF45" s="14">
        <v>64</v>
      </c>
      <c r="BG45" s="14">
        <v>5</v>
      </c>
      <c r="BH45" s="14"/>
      <c r="BI45" s="14"/>
      <c r="BJ45" s="14"/>
      <c r="BK45" s="14"/>
      <c r="BL45" s="17"/>
      <c r="BM45" s="17"/>
      <c r="BN45" s="17"/>
      <c r="BO45" s="17"/>
      <c r="BP45" s="17">
        <v>46</v>
      </c>
      <c r="BQ45" s="17">
        <v>2</v>
      </c>
      <c r="BR45" s="17">
        <v>55</v>
      </c>
      <c r="BS45" s="17">
        <v>3</v>
      </c>
      <c r="BT45" s="17"/>
      <c r="BU45" s="17"/>
      <c r="BV45" s="17"/>
      <c r="BW45" s="17"/>
      <c r="BX45" s="18">
        <f aca="true" t="shared" si="3" ref="BX45:BX79">SUM(D45,F45,H45,J45,L45,N45,P45,R45,T45,V45,X45,Z45)+SUM(AB45,AD45,AF45,AH45,AJ45,AL45,AN45,AP45,AR45,AT45,AV45,AX45)+SUM(AZ45,BB45,BD45,BF45,BH45,BJ45,BL45,BN45,BP45,BR45,BT45,BV45)</f>
        <v>913</v>
      </c>
      <c r="BY45" s="19">
        <f aca="true" t="shared" si="4" ref="BY45:BY79">SUM(E45,G45,I45,K45,M45,O45,Q45,S45,U45,W45,Y45,AA45,AC45,AE45,AG45,AI45,AK45,AM45,AO45,AQ45,AS45,AU45,AW45,AY45,BA45,BC45)+SUM(BE45,BG45,BI45,BK45,BM45,BO45,BQ45,BS45,BU45,BW45)</f>
        <v>59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16</v>
      </c>
      <c r="CA45" s="20">
        <f aca="true" t="shared" si="5" ref="CA45:CA79">BX45/BZ45</f>
        <v>57.0625</v>
      </c>
      <c r="CC45"/>
    </row>
    <row r="46" spans="1:81" ht="12.75">
      <c r="A46" s="14">
        <v>7142</v>
      </c>
      <c r="B46" s="15" t="s">
        <v>398</v>
      </c>
      <c r="C46" s="15" t="s">
        <v>391</v>
      </c>
      <c r="D46" s="14"/>
      <c r="E46" s="14"/>
      <c r="F46" s="14">
        <v>62</v>
      </c>
      <c r="G46" s="14">
        <v>5</v>
      </c>
      <c r="H46" s="14">
        <v>52</v>
      </c>
      <c r="I46" s="14">
        <v>3</v>
      </c>
      <c r="J46" s="14"/>
      <c r="K46" s="14"/>
      <c r="L46" s="14">
        <v>70</v>
      </c>
      <c r="M46" s="14">
        <v>5</v>
      </c>
      <c r="N46" s="14">
        <v>65</v>
      </c>
      <c r="O46" s="14">
        <v>5</v>
      </c>
      <c r="P46" s="16"/>
      <c r="Q46" s="16"/>
      <c r="R46" s="16"/>
      <c r="S46" s="16"/>
      <c r="T46" s="14">
        <v>62</v>
      </c>
      <c r="U46" s="14">
        <v>4</v>
      </c>
      <c r="V46" s="14">
        <v>67</v>
      </c>
      <c r="W46" s="14">
        <v>5</v>
      </c>
      <c r="X46" s="14">
        <v>78</v>
      </c>
      <c r="Y46" s="14">
        <v>7</v>
      </c>
      <c r="Z46" s="14">
        <v>60</v>
      </c>
      <c r="AA46" s="14">
        <v>4</v>
      </c>
      <c r="AB46" s="14"/>
      <c r="AC46" s="14"/>
      <c r="AD46" s="14">
        <v>59</v>
      </c>
      <c r="AE46" s="14">
        <v>3</v>
      </c>
      <c r="AF46" s="14"/>
      <c r="AG46" s="14"/>
      <c r="AH46" s="14">
        <v>74</v>
      </c>
      <c r="AI46" s="14">
        <v>6</v>
      </c>
      <c r="AJ46" s="14">
        <v>51</v>
      </c>
      <c r="AK46" s="14">
        <v>3</v>
      </c>
      <c r="AL46" s="14"/>
      <c r="AM46" s="14"/>
      <c r="AN46" s="14">
        <v>86</v>
      </c>
      <c r="AO46" s="14">
        <v>8</v>
      </c>
      <c r="AP46" s="14">
        <v>72</v>
      </c>
      <c r="AQ46" s="14">
        <v>5</v>
      </c>
      <c r="AR46" s="14">
        <v>68</v>
      </c>
      <c r="AS46" s="14">
        <v>4</v>
      </c>
      <c r="AT46" s="14">
        <v>68</v>
      </c>
      <c r="AU46" s="14">
        <v>5</v>
      </c>
      <c r="AV46" s="14">
        <v>76</v>
      </c>
      <c r="AW46" s="14">
        <v>6</v>
      </c>
      <c r="AX46" s="14">
        <v>65</v>
      </c>
      <c r="AY46" s="14">
        <v>5</v>
      </c>
      <c r="AZ46" s="14">
        <v>52</v>
      </c>
      <c r="BA46" s="14">
        <v>3</v>
      </c>
      <c r="BB46" s="14">
        <v>68</v>
      </c>
      <c r="BC46" s="14">
        <v>4</v>
      </c>
      <c r="BD46" s="14">
        <v>68</v>
      </c>
      <c r="BE46" s="14">
        <v>5</v>
      </c>
      <c r="BF46" s="14">
        <v>68</v>
      </c>
      <c r="BG46" s="14">
        <v>5</v>
      </c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3"/>
        <v>1391</v>
      </c>
      <c r="BY46" s="19">
        <f t="shared" si="4"/>
        <v>100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21</v>
      </c>
      <c r="CA46" s="20">
        <f t="shared" si="5"/>
        <v>66.23809523809524</v>
      </c>
      <c r="CC46"/>
    </row>
    <row r="47" spans="1:81" ht="12.75">
      <c r="A47" s="14">
        <v>2542</v>
      </c>
      <c r="B47" s="15" t="s">
        <v>35</v>
      </c>
      <c r="C47" s="15" t="s">
        <v>32</v>
      </c>
      <c r="D47" s="14">
        <v>59</v>
      </c>
      <c r="E47" s="14">
        <v>4</v>
      </c>
      <c r="F47" s="14">
        <v>58</v>
      </c>
      <c r="G47" s="14">
        <v>4</v>
      </c>
      <c r="H47" s="14">
        <v>65</v>
      </c>
      <c r="I47" s="14">
        <v>5</v>
      </c>
      <c r="J47" s="14">
        <v>41</v>
      </c>
      <c r="K47" s="14">
        <v>1</v>
      </c>
      <c r="L47" s="14"/>
      <c r="M47" s="14"/>
      <c r="N47" s="14">
        <v>76</v>
      </c>
      <c r="O47" s="14">
        <v>7</v>
      </c>
      <c r="P47" s="16"/>
      <c r="Q47" s="16"/>
      <c r="R47" s="16">
        <v>40</v>
      </c>
      <c r="S47" s="16">
        <v>1</v>
      </c>
      <c r="T47" s="14">
        <v>62</v>
      </c>
      <c r="U47" s="14">
        <v>4</v>
      </c>
      <c r="V47" s="14">
        <v>57</v>
      </c>
      <c r="W47" s="14">
        <v>4</v>
      </c>
      <c r="X47" s="14"/>
      <c r="Y47" s="14"/>
      <c r="Z47" s="14">
        <v>67</v>
      </c>
      <c r="AA47" s="14">
        <v>5</v>
      </c>
      <c r="AB47" s="14">
        <v>60</v>
      </c>
      <c r="AC47" s="14">
        <v>4</v>
      </c>
      <c r="AD47" s="14">
        <v>61</v>
      </c>
      <c r="AE47" s="14">
        <v>4</v>
      </c>
      <c r="AF47" s="14">
        <v>44</v>
      </c>
      <c r="AG47" s="14">
        <v>1</v>
      </c>
      <c r="AH47" s="14">
        <v>76</v>
      </c>
      <c r="AI47" s="14">
        <v>6</v>
      </c>
      <c r="AJ47" s="14">
        <v>78</v>
      </c>
      <c r="AK47" s="14">
        <v>7</v>
      </c>
      <c r="AL47" s="14">
        <v>46</v>
      </c>
      <c r="AM47" s="14">
        <v>2</v>
      </c>
      <c r="AN47" s="14">
        <v>63</v>
      </c>
      <c r="AO47" s="14">
        <v>4</v>
      </c>
      <c r="AP47" s="14">
        <v>79</v>
      </c>
      <c r="AQ47" s="14">
        <v>7</v>
      </c>
      <c r="AR47" s="14">
        <v>69</v>
      </c>
      <c r="AS47" s="14">
        <v>6</v>
      </c>
      <c r="AT47" s="14">
        <v>78</v>
      </c>
      <c r="AU47" s="14">
        <v>7</v>
      </c>
      <c r="AV47" s="14">
        <v>67</v>
      </c>
      <c r="AW47" s="14">
        <v>5</v>
      </c>
      <c r="AX47" s="14">
        <v>55</v>
      </c>
      <c r="AY47" s="14">
        <v>2</v>
      </c>
      <c r="AZ47" s="14">
        <v>58</v>
      </c>
      <c r="BA47" s="14">
        <v>2</v>
      </c>
      <c r="BB47" s="14">
        <v>66</v>
      </c>
      <c r="BC47" s="14">
        <v>5</v>
      </c>
      <c r="BD47" s="14">
        <v>79</v>
      </c>
      <c r="BE47" s="14">
        <v>7</v>
      </c>
      <c r="BF47" s="14">
        <v>50</v>
      </c>
      <c r="BG47" s="14">
        <v>3</v>
      </c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>
        <v>64</v>
      </c>
      <c r="BU47" s="17">
        <v>4</v>
      </c>
      <c r="BV47" s="17">
        <v>56</v>
      </c>
      <c r="BW47" s="17">
        <v>3</v>
      </c>
      <c r="BX47" s="18">
        <f t="shared" si="3"/>
        <v>1674</v>
      </c>
      <c r="BY47" s="19">
        <f t="shared" si="4"/>
        <v>114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27</v>
      </c>
      <c r="CA47" s="20">
        <f t="shared" si="5"/>
        <v>62</v>
      </c>
      <c r="CC47"/>
    </row>
    <row r="48" spans="1:81" ht="12.75">
      <c r="A48" s="14">
        <v>2543</v>
      </c>
      <c r="B48" s="15" t="s">
        <v>34</v>
      </c>
      <c r="C48" s="15" t="s">
        <v>32</v>
      </c>
      <c r="D48" s="14">
        <v>72</v>
      </c>
      <c r="E48" s="14">
        <v>5</v>
      </c>
      <c r="F48" s="14">
        <v>62</v>
      </c>
      <c r="G48" s="14">
        <v>5</v>
      </c>
      <c r="H48" s="14">
        <v>67</v>
      </c>
      <c r="I48" s="14">
        <v>5</v>
      </c>
      <c r="J48" s="14">
        <v>62</v>
      </c>
      <c r="K48" s="14">
        <v>5</v>
      </c>
      <c r="L48" s="14">
        <v>86</v>
      </c>
      <c r="M48" s="14">
        <v>8</v>
      </c>
      <c r="N48" s="14">
        <v>70</v>
      </c>
      <c r="O48" s="14">
        <v>6</v>
      </c>
      <c r="P48" s="16">
        <v>62</v>
      </c>
      <c r="Q48" s="16">
        <v>5</v>
      </c>
      <c r="R48" s="16">
        <v>55</v>
      </c>
      <c r="S48" s="16">
        <v>3</v>
      </c>
      <c r="T48" s="14">
        <v>64</v>
      </c>
      <c r="U48" s="14">
        <v>4</v>
      </c>
      <c r="V48" s="14">
        <v>62</v>
      </c>
      <c r="W48" s="14">
        <v>4</v>
      </c>
      <c r="X48" s="14">
        <v>56</v>
      </c>
      <c r="Y48" s="14">
        <v>3</v>
      </c>
      <c r="Z48" s="14">
        <v>76</v>
      </c>
      <c r="AA48" s="14">
        <v>6</v>
      </c>
      <c r="AB48" s="14"/>
      <c r="AC48" s="14"/>
      <c r="AD48" s="14"/>
      <c r="AE48" s="14"/>
      <c r="AF48" s="14">
        <v>58</v>
      </c>
      <c r="AG48" s="14">
        <v>4</v>
      </c>
      <c r="AH48" s="14">
        <v>77</v>
      </c>
      <c r="AI48" s="14">
        <v>7</v>
      </c>
      <c r="AJ48" s="14">
        <v>76</v>
      </c>
      <c r="AK48" s="14">
        <v>6</v>
      </c>
      <c r="AL48" s="14">
        <v>59</v>
      </c>
      <c r="AM48" s="14">
        <v>4</v>
      </c>
      <c r="AN48" s="14">
        <v>53</v>
      </c>
      <c r="AO48" s="14">
        <v>3</v>
      </c>
      <c r="AP48" s="14">
        <v>62</v>
      </c>
      <c r="AQ48" s="14">
        <v>4</v>
      </c>
      <c r="AR48" s="14"/>
      <c r="AS48" s="14"/>
      <c r="AT48" s="14">
        <v>56</v>
      </c>
      <c r="AU48" s="14">
        <v>4</v>
      </c>
      <c r="AV48" s="14">
        <v>64</v>
      </c>
      <c r="AW48" s="14">
        <v>5</v>
      </c>
      <c r="AX48" s="14">
        <v>52</v>
      </c>
      <c r="AY48" s="14">
        <v>1</v>
      </c>
      <c r="AZ48" s="14">
        <v>86</v>
      </c>
      <c r="BA48" s="14">
        <v>8</v>
      </c>
      <c r="BB48" s="14">
        <v>61</v>
      </c>
      <c r="BC48" s="14">
        <v>4</v>
      </c>
      <c r="BD48" s="14">
        <v>90</v>
      </c>
      <c r="BE48" s="14">
        <v>9</v>
      </c>
      <c r="BF48" s="14">
        <v>61</v>
      </c>
      <c r="BG48" s="14">
        <v>4</v>
      </c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>
        <v>64</v>
      </c>
      <c r="BU48" s="17">
        <v>4</v>
      </c>
      <c r="BV48" s="17">
        <v>80</v>
      </c>
      <c r="BW48" s="17">
        <v>7</v>
      </c>
      <c r="BX48" s="18">
        <f t="shared" si="3"/>
        <v>1793</v>
      </c>
      <c r="BY48" s="19">
        <f t="shared" si="4"/>
        <v>133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27</v>
      </c>
      <c r="CA48" s="20">
        <f t="shared" si="5"/>
        <v>66.4074074074074</v>
      </c>
      <c r="CC48"/>
    </row>
    <row r="49" spans="1:81" ht="12.75">
      <c r="A49" s="14">
        <v>2545</v>
      </c>
      <c r="B49" s="15" t="s">
        <v>31</v>
      </c>
      <c r="C49" s="15" t="s">
        <v>32</v>
      </c>
      <c r="D49" s="14">
        <v>82</v>
      </c>
      <c r="E49" s="14">
        <v>7</v>
      </c>
      <c r="F49" s="14">
        <v>76</v>
      </c>
      <c r="G49" s="14">
        <v>6</v>
      </c>
      <c r="H49" s="14">
        <v>78</v>
      </c>
      <c r="I49" s="14">
        <v>7</v>
      </c>
      <c r="J49" s="14">
        <v>78</v>
      </c>
      <c r="K49" s="14">
        <v>7</v>
      </c>
      <c r="L49" s="14">
        <v>62</v>
      </c>
      <c r="M49" s="14">
        <v>4</v>
      </c>
      <c r="N49" s="14">
        <v>70</v>
      </c>
      <c r="O49" s="14">
        <v>5</v>
      </c>
      <c r="P49" s="16">
        <v>41</v>
      </c>
      <c r="Q49" s="16">
        <v>2</v>
      </c>
      <c r="R49" s="16">
        <v>43</v>
      </c>
      <c r="S49" s="16">
        <v>2</v>
      </c>
      <c r="T49" s="14">
        <v>53</v>
      </c>
      <c r="U49" s="14">
        <v>3</v>
      </c>
      <c r="V49" s="14"/>
      <c r="W49" s="14"/>
      <c r="X49" s="14">
        <v>44</v>
      </c>
      <c r="Y49" s="14">
        <v>1</v>
      </c>
      <c r="Z49" s="14"/>
      <c r="AA49" s="14"/>
      <c r="AB49" s="14">
        <v>70</v>
      </c>
      <c r="AC49" s="14">
        <v>6</v>
      </c>
      <c r="AD49" s="14">
        <v>65</v>
      </c>
      <c r="AE49" s="14">
        <v>5</v>
      </c>
      <c r="AF49" s="14">
        <v>64</v>
      </c>
      <c r="AG49" s="14">
        <v>4</v>
      </c>
      <c r="AH49" s="14">
        <v>48</v>
      </c>
      <c r="AI49" s="14">
        <v>3</v>
      </c>
      <c r="AJ49" s="14"/>
      <c r="AK49" s="14"/>
      <c r="AL49" s="14">
        <v>37</v>
      </c>
      <c r="AM49" s="14">
        <v>1</v>
      </c>
      <c r="AN49" s="14"/>
      <c r="AO49" s="14"/>
      <c r="AP49" s="14">
        <v>80</v>
      </c>
      <c r="AQ49" s="14">
        <v>7</v>
      </c>
      <c r="AR49" s="14">
        <v>59</v>
      </c>
      <c r="AS49" s="14">
        <v>4</v>
      </c>
      <c r="AT49" s="14">
        <v>55</v>
      </c>
      <c r="AU49" s="14">
        <v>3</v>
      </c>
      <c r="AV49" s="14"/>
      <c r="AW49" s="14"/>
      <c r="AX49" s="14">
        <v>62</v>
      </c>
      <c r="AY49" s="14">
        <v>4</v>
      </c>
      <c r="AZ49" s="14">
        <v>56</v>
      </c>
      <c r="BA49" s="14">
        <v>3</v>
      </c>
      <c r="BB49" s="14">
        <v>48</v>
      </c>
      <c r="BC49" s="14">
        <v>3</v>
      </c>
      <c r="BD49" s="14">
        <v>86</v>
      </c>
      <c r="BE49" s="14">
        <v>8</v>
      </c>
      <c r="BF49" s="14">
        <v>63</v>
      </c>
      <c r="BG49" s="14">
        <v>4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>
        <v>39</v>
      </c>
      <c r="BU49" s="17">
        <v>1</v>
      </c>
      <c r="BV49" s="17">
        <v>64</v>
      </c>
      <c r="BW49" s="17">
        <v>5</v>
      </c>
      <c r="BX49" s="18">
        <f t="shared" si="3"/>
        <v>1523</v>
      </c>
      <c r="BY49" s="19">
        <f t="shared" si="4"/>
        <v>105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25</v>
      </c>
      <c r="CA49" s="20">
        <f t="shared" si="5"/>
        <v>60.92</v>
      </c>
      <c r="CC49"/>
    </row>
    <row r="50" spans="1:81" ht="12.75">
      <c r="A50" s="14">
        <v>2585</v>
      </c>
      <c r="B50" s="15" t="s">
        <v>465</v>
      </c>
      <c r="C50" s="15" t="s">
        <v>32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6"/>
      <c r="S50" s="1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>
        <v>78</v>
      </c>
      <c r="AG50" s="14">
        <v>7</v>
      </c>
      <c r="AH50" s="14">
        <v>72</v>
      </c>
      <c r="AI50" s="14">
        <v>6</v>
      </c>
      <c r="AJ50" s="14">
        <v>60</v>
      </c>
      <c r="AK50" s="14">
        <v>3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>SUM(D50,F50,H50,J50,L50,N50,P50,R50,T50,V50,X50,Z50)+SUM(AB50,AD50,AF50,AH50,AJ50,AL50,AN50,AP50,AR50,AT50,AV50,AX50)+SUM(AZ50,BB50,BD50,BF50,BH50,BJ50,BL50,BN50,BP50,BR50,BT50,BV50)</f>
        <v>210</v>
      </c>
      <c r="BY50" s="19">
        <f>SUM(E50,G50,I50,K50,M50,O50,Q50,S50,U50,W50,Y50,AA50,AC50,AE50,AG50,AI50,AK50,AM50,AO50,AQ50,AS50,AU50,AW50,AY50,BA50,BC50)+SUM(BE50,BG50,BI50,BK50,BM50,BO50,BQ50,BS50,BU50,BW50)</f>
        <v>16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3</v>
      </c>
      <c r="CA50" s="20">
        <f>BX50/BZ50</f>
        <v>70</v>
      </c>
      <c r="CC50"/>
    </row>
    <row r="51" spans="1:81" ht="12.75">
      <c r="A51" s="14">
        <v>2722</v>
      </c>
      <c r="B51" s="15" t="s">
        <v>33</v>
      </c>
      <c r="C51" s="15" t="s">
        <v>32</v>
      </c>
      <c r="D51" s="14">
        <v>62</v>
      </c>
      <c r="E51" s="14">
        <v>4</v>
      </c>
      <c r="F51" s="14">
        <v>61</v>
      </c>
      <c r="G51" s="14">
        <v>4</v>
      </c>
      <c r="H51" s="14">
        <v>34</v>
      </c>
      <c r="I51" s="14">
        <v>1</v>
      </c>
      <c r="J51" s="14">
        <v>56</v>
      </c>
      <c r="K51" s="14">
        <v>3</v>
      </c>
      <c r="L51" s="14">
        <v>60</v>
      </c>
      <c r="M51" s="14">
        <v>3</v>
      </c>
      <c r="N51" s="14">
        <v>66</v>
      </c>
      <c r="O51" s="14">
        <v>5</v>
      </c>
      <c r="P51" s="16">
        <v>52</v>
      </c>
      <c r="Q51" s="16">
        <v>4</v>
      </c>
      <c r="R51" s="16">
        <v>59</v>
      </c>
      <c r="S51" s="16">
        <v>4</v>
      </c>
      <c r="T51" s="14">
        <v>57</v>
      </c>
      <c r="U51" s="14">
        <v>3</v>
      </c>
      <c r="V51" s="14">
        <v>70</v>
      </c>
      <c r="W51" s="14">
        <v>5</v>
      </c>
      <c r="X51" s="14">
        <v>68</v>
      </c>
      <c r="Y51" s="14">
        <v>5</v>
      </c>
      <c r="Z51" s="14">
        <v>54</v>
      </c>
      <c r="AA51" s="14">
        <v>2</v>
      </c>
      <c r="AB51" s="14">
        <v>57</v>
      </c>
      <c r="AC51" s="14">
        <v>4</v>
      </c>
      <c r="AD51" s="14">
        <v>66</v>
      </c>
      <c r="AE51" s="14">
        <v>4</v>
      </c>
      <c r="AF51" s="14"/>
      <c r="AG51" s="14"/>
      <c r="AH51" s="14"/>
      <c r="AI51" s="14"/>
      <c r="AJ51" s="14">
        <v>54</v>
      </c>
      <c r="AK51" s="14">
        <v>3</v>
      </c>
      <c r="AL51" s="14">
        <v>71</v>
      </c>
      <c r="AM51" s="14">
        <v>6</v>
      </c>
      <c r="AN51" s="14">
        <v>61</v>
      </c>
      <c r="AO51" s="14">
        <v>4</v>
      </c>
      <c r="AP51" s="14">
        <v>64</v>
      </c>
      <c r="AQ51" s="14">
        <v>4</v>
      </c>
      <c r="AR51" s="14">
        <v>57</v>
      </c>
      <c r="AS51" s="14">
        <v>4</v>
      </c>
      <c r="AT51" s="14">
        <v>58</v>
      </c>
      <c r="AU51" s="14">
        <v>4</v>
      </c>
      <c r="AV51" s="14">
        <v>62</v>
      </c>
      <c r="AW51" s="14">
        <v>4</v>
      </c>
      <c r="AX51" s="14"/>
      <c r="AY51" s="14"/>
      <c r="AZ51" s="14">
        <v>44</v>
      </c>
      <c r="BA51" s="14">
        <v>2</v>
      </c>
      <c r="BB51" s="14">
        <v>50</v>
      </c>
      <c r="BC51" s="14">
        <v>3</v>
      </c>
      <c r="BD51" s="14">
        <v>74</v>
      </c>
      <c r="BE51" s="14">
        <v>7</v>
      </c>
      <c r="BF51" s="14">
        <v>59</v>
      </c>
      <c r="BG51" s="14">
        <v>4</v>
      </c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>
        <v>79</v>
      </c>
      <c r="BU51" s="17">
        <v>7</v>
      </c>
      <c r="BV51" s="17">
        <v>64</v>
      </c>
      <c r="BW51" s="17">
        <v>4</v>
      </c>
      <c r="BX51" s="18">
        <f t="shared" si="3"/>
        <v>1619</v>
      </c>
      <c r="BY51" s="19">
        <f t="shared" si="4"/>
        <v>107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27</v>
      </c>
      <c r="CA51" s="20">
        <f t="shared" si="5"/>
        <v>59.96296296296296</v>
      </c>
      <c r="CC51"/>
    </row>
    <row r="52" spans="1:81" ht="12.75">
      <c r="A52" s="14">
        <v>4440</v>
      </c>
      <c r="B52" s="15" t="s">
        <v>36</v>
      </c>
      <c r="C52" s="15" t="s">
        <v>32</v>
      </c>
      <c r="D52" s="14">
        <v>50</v>
      </c>
      <c r="E52" s="14">
        <v>2</v>
      </c>
      <c r="F52" s="14">
        <v>77</v>
      </c>
      <c r="G52" s="14">
        <v>7</v>
      </c>
      <c r="H52" s="14"/>
      <c r="I52" s="14"/>
      <c r="J52" s="14"/>
      <c r="K52" s="14"/>
      <c r="L52" s="14">
        <v>52</v>
      </c>
      <c r="M52" s="14">
        <v>3</v>
      </c>
      <c r="N52" s="14"/>
      <c r="O52" s="14"/>
      <c r="P52" s="16">
        <v>41</v>
      </c>
      <c r="Q52" s="16">
        <v>2</v>
      </c>
      <c r="R52" s="16"/>
      <c r="S52" s="16"/>
      <c r="T52" s="14">
        <v>55</v>
      </c>
      <c r="U52" s="14">
        <v>4</v>
      </c>
      <c r="V52" s="14">
        <v>62</v>
      </c>
      <c r="W52" s="14">
        <v>4</v>
      </c>
      <c r="X52" s="14">
        <v>58</v>
      </c>
      <c r="Y52" s="14">
        <v>4</v>
      </c>
      <c r="Z52" s="14">
        <v>65</v>
      </c>
      <c r="AA52" s="14">
        <v>5</v>
      </c>
      <c r="AB52" s="14">
        <v>54</v>
      </c>
      <c r="AC52" s="14">
        <v>3</v>
      </c>
      <c r="AD52" s="14">
        <v>65</v>
      </c>
      <c r="AE52" s="14">
        <v>4</v>
      </c>
      <c r="AF52" s="14"/>
      <c r="AG52" s="14"/>
      <c r="AH52" s="14"/>
      <c r="AI52" s="14"/>
      <c r="AJ52" s="14">
        <v>47</v>
      </c>
      <c r="AK52" s="14">
        <v>3</v>
      </c>
      <c r="AL52" s="14">
        <v>65</v>
      </c>
      <c r="AM52" s="14">
        <v>5</v>
      </c>
      <c r="AN52" s="14">
        <v>40</v>
      </c>
      <c r="AO52" s="14">
        <v>1</v>
      </c>
      <c r="AP52" s="14"/>
      <c r="AQ52" s="14"/>
      <c r="AR52" s="14">
        <v>57</v>
      </c>
      <c r="AS52" s="14">
        <v>3</v>
      </c>
      <c r="AT52" s="14"/>
      <c r="AU52" s="14"/>
      <c r="AV52" s="14">
        <v>80</v>
      </c>
      <c r="AW52" s="14">
        <v>7</v>
      </c>
      <c r="AX52" s="14">
        <v>80</v>
      </c>
      <c r="AY52" s="14">
        <v>7</v>
      </c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3"/>
        <v>948</v>
      </c>
      <c r="BY52" s="19">
        <f t="shared" si="4"/>
        <v>64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16</v>
      </c>
      <c r="CA52" s="20">
        <f t="shared" si="5"/>
        <v>59.25</v>
      </c>
      <c r="CC52"/>
    </row>
    <row r="53" spans="1:81" ht="12.75">
      <c r="A53" s="14">
        <v>4796</v>
      </c>
      <c r="B53" s="15" t="s">
        <v>294</v>
      </c>
      <c r="C53" s="15" t="s">
        <v>32</v>
      </c>
      <c r="D53" s="14"/>
      <c r="E53" s="14"/>
      <c r="F53" s="14"/>
      <c r="G53" s="14"/>
      <c r="H53" s="14">
        <v>69</v>
      </c>
      <c r="I53" s="14">
        <v>6</v>
      </c>
      <c r="J53" s="14">
        <v>77</v>
      </c>
      <c r="K53" s="14">
        <v>7</v>
      </c>
      <c r="L53" s="14">
        <v>59</v>
      </c>
      <c r="M53" s="14">
        <v>3</v>
      </c>
      <c r="N53" s="14">
        <v>61</v>
      </c>
      <c r="O53" s="14">
        <v>4</v>
      </c>
      <c r="P53" s="16">
        <v>65</v>
      </c>
      <c r="Q53" s="16">
        <v>5</v>
      </c>
      <c r="R53" s="16">
        <v>58</v>
      </c>
      <c r="S53" s="16">
        <v>4</v>
      </c>
      <c r="T53" s="14"/>
      <c r="U53" s="14"/>
      <c r="V53" s="14">
        <v>67</v>
      </c>
      <c r="W53" s="14">
        <v>5</v>
      </c>
      <c r="X53" s="14">
        <v>56</v>
      </c>
      <c r="Y53" s="14">
        <v>4</v>
      </c>
      <c r="Z53" s="14">
        <v>61</v>
      </c>
      <c r="AA53" s="14">
        <v>4</v>
      </c>
      <c r="AB53" s="14">
        <v>70</v>
      </c>
      <c r="AC53" s="14">
        <v>5</v>
      </c>
      <c r="AD53" s="14">
        <v>82</v>
      </c>
      <c r="AE53" s="14">
        <v>7</v>
      </c>
      <c r="AF53" s="14">
        <v>84</v>
      </c>
      <c r="AG53" s="14">
        <v>8</v>
      </c>
      <c r="AH53" s="14">
        <v>65</v>
      </c>
      <c r="AI53" s="14">
        <v>4</v>
      </c>
      <c r="AJ53" s="14"/>
      <c r="AK53" s="14"/>
      <c r="AL53" s="14"/>
      <c r="AM53" s="14"/>
      <c r="AN53" s="14">
        <v>63</v>
      </c>
      <c r="AO53" s="14">
        <v>4</v>
      </c>
      <c r="AP53" s="14">
        <v>68</v>
      </c>
      <c r="AQ53" s="14">
        <v>5</v>
      </c>
      <c r="AR53" s="14">
        <v>80</v>
      </c>
      <c r="AS53" s="14">
        <v>7</v>
      </c>
      <c r="AT53" s="14">
        <v>65</v>
      </c>
      <c r="AU53" s="14">
        <v>5</v>
      </c>
      <c r="AV53" s="14">
        <v>70</v>
      </c>
      <c r="AW53" s="14">
        <v>5</v>
      </c>
      <c r="AX53" s="14">
        <v>56</v>
      </c>
      <c r="AY53" s="14">
        <v>3</v>
      </c>
      <c r="AZ53" s="14">
        <v>69</v>
      </c>
      <c r="BA53" s="14">
        <v>6</v>
      </c>
      <c r="BB53" s="14">
        <v>72</v>
      </c>
      <c r="BC53" s="14">
        <v>5</v>
      </c>
      <c r="BD53" s="14">
        <v>84</v>
      </c>
      <c r="BE53" s="14">
        <v>8</v>
      </c>
      <c r="BF53" s="14">
        <v>74</v>
      </c>
      <c r="BG53" s="14">
        <v>6</v>
      </c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>
        <v>71</v>
      </c>
      <c r="BU53" s="17">
        <v>6</v>
      </c>
      <c r="BV53" s="17">
        <v>86</v>
      </c>
      <c r="BW53" s="17">
        <v>8</v>
      </c>
      <c r="BX53" s="18">
        <f t="shared" si="3"/>
        <v>1732</v>
      </c>
      <c r="BY53" s="19">
        <f t="shared" si="4"/>
        <v>134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25</v>
      </c>
      <c r="CA53" s="20">
        <f t="shared" si="5"/>
        <v>69.28</v>
      </c>
      <c r="CC53"/>
    </row>
    <row r="54" spans="1:81" ht="12.75">
      <c r="A54" s="14">
        <v>352</v>
      </c>
      <c r="B54" s="15" t="s">
        <v>113</v>
      </c>
      <c r="C54" s="15" t="s">
        <v>114</v>
      </c>
      <c r="D54" s="14">
        <v>84</v>
      </c>
      <c r="E54" s="14">
        <v>8</v>
      </c>
      <c r="F54" s="14">
        <v>70</v>
      </c>
      <c r="G54" s="14">
        <v>5</v>
      </c>
      <c r="H54" s="14">
        <v>80</v>
      </c>
      <c r="I54" s="14">
        <v>7</v>
      </c>
      <c r="J54" s="14">
        <v>70</v>
      </c>
      <c r="K54" s="14">
        <v>5</v>
      </c>
      <c r="L54" s="14">
        <v>60</v>
      </c>
      <c r="M54" s="14">
        <v>4</v>
      </c>
      <c r="N54" s="14">
        <v>74</v>
      </c>
      <c r="O54" s="14">
        <v>6</v>
      </c>
      <c r="P54" s="16">
        <v>84</v>
      </c>
      <c r="Q54" s="16">
        <v>8</v>
      </c>
      <c r="R54" s="16">
        <v>78</v>
      </c>
      <c r="S54" s="16">
        <v>6</v>
      </c>
      <c r="T54" s="14">
        <v>58</v>
      </c>
      <c r="U54" s="14">
        <v>4</v>
      </c>
      <c r="V54" s="14"/>
      <c r="W54" s="14"/>
      <c r="X54" s="14">
        <v>74</v>
      </c>
      <c r="Y54" s="14">
        <v>6</v>
      </c>
      <c r="Z54" s="14">
        <v>76</v>
      </c>
      <c r="AA54" s="14">
        <v>6</v>
      </c>
      <c r="AB54" s="14">
        <v>78</v>
      </c>
      <c r="AC54" s="14">
        <v>6</v>
      </c>
      <c r="AD54" s="14">
        <v>70</v>
      </c>
      <c r="AE54" s="14">
        <v>5</v>
      </c>
      <c r="AF54" s="14">
        <v>72</v>
      </c>
      <c r="AG54" s="14">
        <v>6</v>
      </c>
      <c r="AH54" s="14">
        <v>78</v>
      </c>
      <c r="AI54" s="14">
        <v>7</v>
      </c>
      <c r="AJ54" s="14">
        <v>72</v>
      </c>
      <c r="AK54" s="14">
        <v>6</v>
      </c>
      <c r="AL54" s="14">
        <v>69</v>
      </c>
      <c r="AM54" s="14">
        <v>5</v>
      </c>
      <c r="AN54" s="14">
        <v>76</v>
      </c>
      <c r="AO54" s="14">
        <v>6</v>
      </c>
      <c r="AP54" s="14">
        <v>71</v>
      </c>
      <c r="AQ54" s="14">
        <v>5</v>
      </c>
      <c r="AR54" s="14">
        <v>78</v>
      </c>
      <c r="AS54" s="14">
        <v>7</v>
      </c>
      <c r="AT54" s="14">
        <v>71</v>
      </c>
      <c r="AU54" s="14">
        <v>5</v>
      </c>
      <c r="AV54" s="14">
        <v>64</v>
      </c>
      <c r="AW54" s="14">
        <v>4</v>
      </c>
      <c r="AX54" s="14">
        <v>62</v>
      </c>
      <c r="AY54" s="14">
        <v>3</v>
      </c>
      <c r="AZ54" s="14">
        <v>62</v>
      </c>
      <c r="BA54" s="14">
        <v>4</v>
      </c>
      <c r="BB54" s="14">
        <v>58</v>
      </c>
      <c r="BC54" s="14">
        <v>4</v>
      </c>
      <c r="BD54" s="14">
        <v>73</v>
      </c>
      <c r="BE54" s="14">
        <v>6</v>
      </c>
      <c r="BF54" s="14">
        <v>71</v>
      </c>
      <c r="BG54" s="14">
        <v>6</v>
      </c>
      <c r="BH54" s="14"/>
      <c r="BI54" s="14"/>
      <c r="BJ54" s="14"/>
      <c r="BK54" s="14"/>
      <c r="BL54" s="17">
        <v>68</v>
      </c>
      <c r="BM54" s="17">
        <v>4</v>
      </c>
      <c r="BN54" s="17">
        <v>72</v>
      </c>
      <c r="BO54" s="17">
        <v>6</v>
      </c>
      <c r="BP54" s="17">
        <v>66</v>
      </c>
      <c r="BQ54" s="17">
        <v>5</v>
      </c>
      <c r="BR54" s="17">
        <v>66</v>
      </c>
      <c r="BS54" s="17">
        <v>5</v>
      </c>
      <c r="BT54" s="17"/>
      <c r="BU54" s="17"/>
      <c r="BV54" s="17"/>
      <c r="BW54" s="17"/>
      <c r="BX54" s="18">
        <f t="shared" si="3"/>
        <v>2205</v>
      </c>
      <c r="BY54" s="19">
        <f t="shared" si="4"/>
        <v>170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31</v>
      </c>
      <c r="CA54" s="20">
        <f t="shared" si="5"/>
        <v>71.12903225806451</v>
      </c>
      <c r="CC54"/>
    </row>
    <row r="55" spans="1:81" ht="12.75">
      <c r="A55" s="14">
        <v>594</v>
      </c>
      <c r="B55" s="15" t="s">
        <v>436</v>
      </c>
      <c r="C55" s="15" t="s">
        <v>114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6"/>
      <c r="Q55" s="16"/>
      <c r="R55" s="16"/>
      <c r="S55" s="16"/>
      <c r="T55" s="14">
        <v>60</v>
      </c>
      <c r="U55" s="14">
        <v>4</v>
      </c>
      <c r="V55" s="14">
        <v>67</v>
      </c>
      <c r="W55" s="14">
        <v>5</v>
      </c>
      <c r="X55" s="14"/>
      <c r="Y55" s="14"/>
      <c r="Z55" s="14"/>
      <c r="AA55" s="14"/>
      <c r="AB55" s="14">
        <v>74</v>
      </c>
      <c r="AC55" s="14">
        <v>5</v>
      </c>
      <c r="AD55" s="14">
        <v>70</v>
      </c>
      <c r="AE55" s="14">
        <v>5</v>
      </c>
      <c r="AF55" s="14"/>
      <c r="AG55" s="14"/>
      <c r="AH55" s="14"/>
      <c r="AI55" s="14"/>
      <c r="AJ55" s="14">
        <v>60</v>
      </c>
      <c r="AK55" s="14">
        <v>4</v>
      </c>
      <c r="AL55" s="14">
        <v>72</v>
      </c>
      <c r="AM55" s="14">
        <v>5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>SUM(D55,F55,H55,J55,L55,N55,P55,R55,T55,V55,X55,Z55)+SUM(AB55,AD55,AF55,AH55,AJ55,AL55,AN55,AP55,AR55,AT55,AV55,AX55)+SUM(AZ55,BB55,BD55,BF55,BH55,BJ55,BL55,BN55,BP55,BR55,BT55,BV55)</f>
        <v>403</v>
      </c>
      <c r="BY55" s="19">
        <f>SUM(E55,G55,I55,K55,M55,O55,Q55,S55,U55,W55,Y55,AA55,AC55,AE55,AG55,AI55,AK55,AM55,AO55,AQ55,AS55,AU55,AW55,AY55,BA55,BC55)+SUM(BE55,BG55,BI55,BK55,BM55,BO55,BQ55,BS55,BU55,BW55)</f>
        <v>28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6</v>
      </c>
      <c r="CA55" s="20">
        <f>BX55/BZ55</f>
        <v>67.16666666666667</v>
      </c>
      <c r="CC55"/>
    </row>
    <row r="56" spans="1:81" ht="12.75">
      <c r="A56" s="14">
        <v>1805</v>
      </c>
      <c r="B56" s="15" t="s">
        <v>116</v>
      </c>
      <c r="C56" s="15" t="s">
        <v>114</v>
      </c>
      <c r="D56" s="14">
        <v>70</v>
      </c>
      <c r="E56" s="14">
        <v>5</v>
      </c>
      <c r="F56" s="14">
        <v>77</v>
      </c>
      <c r="G56" s="14">
        <v>7</v>
      </c>
      <c r="H56" s="14">
        <v>86</v>
      </c>
      <c r="I56" s="14">
        <v>8</v>
      </c>
      <c r="J56" s="14">
        <v>80</v>
      </c>
      <c r="K56" s="14">
        <v>7</v>
      </c>
      <c r="L56" s="14">
        <v>69</v>
      </c>
      <c r="M56" s="14">
        <v>5</v>
      </c>
      <c r="N56" s="14">
        <v>58</v>
      </c>
      <c r="O56" s="14">
        <v>2</v>
      </c>
      <c r="P56" s="16">
        <v>76</v>
      </c>
      <c r="Q56" s="16">
        <v>6</v>
      </c>
      <c r="R56" s="16">
        <v>78</v>
      </c>
      <c r="S56" s="16">
        <v>6</v>
      </c>
      <c r="T56" s="14">
        <v>68</v>
      </c>
      <c r="U56" s="14">
        <v>5</v>
      </c>
      <c r="V56" s="14">
        <v>72</v>
      </c>
      <c r="W56" s="14">
        <v>5</v>
      </c>
      <c r="X56" s="14">
        <v>70</v>
      </c>
      <c r="Y56" s="14">
        <v>5</v>
      </c>
      <c r="Z56" s="14">
        <v>72</v>
      </c>
      <c r="AA56" s="14">
        <v>5</v>
      </c>
      <c r="AB56" s="14">
        <v>78</v>
      </c>
      <c r="AC56" s="14">
        <v>6</v>
      </c>
      <c r="AD56" s="14">
        <v>54</v>
      </c>
      <c r="AE56" s="14">
        <v>2</v>
      </c>
      <c r="AF56" s="14">
        <v>72</v>
      </c>
      <c r="AG56" s="14">
        <v>5</v>
      </c>
      <c r="AH56" s="14">
        <v>76</v>
      </c>
      <c r="AI56" s="14">
        <v>6</v>
      </c>
      <c r="AJ56" s="14">
        <v>86</v>
      </c>
      <c r="AK56" s="14">
        <v>8</v>
      </c>
      <c r="AL56" s="14">
        <v>70</v>
      </c>
      <c r="AM56" s="14">
        <v>5</v>
      </c>
      <c r="AN56" s="14">
        <v>82</v>
      </c>
      <c r="AO56" s="14">
        <v>7</v>
      </c>
      <c r="AP56" s="14">
        <v>86</v>
      </c>
      <c r="AQ56" s="14">
        <v>8</v>
      </c>
      <c r="AR56" s="14">
        <v>71</v>
      </c>
      <c r="AS56" s="14">
        <v>6</v>
      </c>
      <c r="AT56" s="14">
        <v>82</v>
      </c>
      <c r="AU56" s="14">
        <v>7</v>
      </c>
      <c r="AV56" s="14">
        <v>73</v>
      </c>
      <c r="AW56" s="14">
        <v>6</v>
      </c>
      <c r="AX56" s="14">
        <v>78</v>
      </c>
      <c r="AY56" s="14">
        <v>7</v>
      </c>
      <c r="AZ56" s="14">
        <v>78</v>
      </c>
      <c r="BA56" s="14">
        <v>6</v>
      </c>
      <c r="BB56" s="14">
        <v>74</v>
      </c>
      <c r="BC56" s="14">
        <v>5</v>
      </c>
      <c r="BD56" s="14">
        <v>72</v>
      </c>
      <c r="BE56" s="14">
        <v>5</v>
      </c>
      <c r="BF56" s="14">
        <v>78</v>
      </c>
      <c r="BG56" s="14">
        <v>6</v>
      </c>
      <c r="BH56" s="14"/>
      <c r="BI56" s="14"/>
      <c r="BJ56" s="14"/>
      <c r="BK56" s="14"/>
      <c r="BL56" s="17">
        <v>69</v>
      </c>
      <c r="BM56" s="17">
        <v>5</v>
      </c>
      <c r="BN56" s="17">
        <v>78</v>
      </c>
      <c r="BO56" s="17">
        <v>6</v>
      </c>
      <c r="BP56" s="17">
        <v>76</v>
      </c>
      <c r="BQ56" s="17">
        <v>6</v>
      </c>
      <c r="BR56" s="17">
        <v>68</v>
      </c>
      <c r="BS56" s="17">
        <v>4</v>
      </c>
      <c r="BT56" s="17"/>
      <c r="BU56" s="17"/>
      <c r="BV56" s="17"/>
      <c r="BW56" s="17"/>
      <c r="BX56" s="18">
        <f t="shared" si="3"/>
        <v>2377</v>
      </c>
      <c r="BY56" s="19">
        <f t="shared" si="4"/>
        <v>182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32</v>
      </c>
      <c r="CA56" s="20">
        <f t="shared" si="5"/>
        <v>74.28125</v>
      </c>
      <c r="CC56"/>
    </row>
    <row r="57" spans="1:81" ht="12.75">
      <c r="A57" s="14">
        <v>3165</v>
      </c>
      <c r="B57" s="15" t="s">
        <v>117</v>
      </c>
      <c r="C57" s="15" t="s">
        <v>114</v>
      </c>
      <c r="D57" s="14">
        <v>58</v>
      </c>
      <c r="E57" s="14">
        <v>3</v>
      </c>
      <c r="F57" s="14">
        <v>80</v>
      </c>
      <c r="G57" s="14">
        <v>7</v>
      </c>
      <c r="H57" s="14">
        <v>74</v>
      </c>
      <c r="I57" s="14">
        <v>6</v>
      </c>
      <c r="J57" s="14">
        <v>68</v>
      </c>
      <c r="K57" s="14">
        <v>5</v>
      </c>
      <c r="L57" s="14">
        <v>68</v>
      </c>
      <c r="M57" s="14">
        <v>4</v>
      </c>
      <c r="N57" s="14">
        <v>80</v>
      </c>
      <c r="O57" s="14">
        <v>7</v>
      </c>
      <c r="P57" s="16">
        <v>62</v>
      </c>
      <c r="Q57" s="16">
        <v>4</v>
      </c>
      <c r="R57" s="16">
        <v>80</v>
      </c>
      <c r="S57" s="16">
        <v>7</v>
      </c>
      <c r="T57" s="14">
        <v>69</v>
      </c>
      <c r="U57" s="14">
        <v>5</v>
      </c>
      <c r="V57" s="14">
        <v>64</v>
      </c>
      <c r="W57" s="14">
        <v>4</v>
      </c>
      <c r="X57" s="14">
        <v>74</v>
      </c>
      <c r="Y57" s="14">
        <v>6</v>
      </c>
      <c r="Z57" s="14">
        <v>80</v>
      </c>
      <c r="AA57" s="14">
        <v>7</v>
      </c>
      <c r="AB57" s="14">
        <v>68</v>
      </c>
      <c r="AC57" s="14">
        <v>5</v>
      </c>
      <c r="AD57" s="14">
        <v>68</v>
      </c>
      <c r="AE57" s="14">
        <v>4</v>
      </c>
      <c r="AF57" s="14">
        <v>76</v>
      </c>
      <c r="AG57" s="14">
        <v>6</v>
      </c>
      <c r="AH57" s="14">
        <v>86</v>
      </c>
      <c r="AI57" s="14">
        <v>8</v>
      </c>
      <c r="AJ57" s="14">
        <v>59</v>
      </c>
      <c r="AK57" s="14">
        <v>3</v>
      </c>
      <c r="AL57" s="14">
        <v>72</v>
      </c>
      <c r="AM57" s="14">
        <v>5</v>
      </c>
      <c r="AN57" s="14">
        <v>82</v>
      </c>
      <c r="AO57" s="14">
        <v>7</v>
      </c>
      <c r="AP57" s="14">
        <v>68</v>
      </c>
      <c r="AQ57" s="14">
        <v>5</v>
      </c>
      <c r="AR57" s="14">
        <v>66</v>
      </c>
      <c r="AS57" s="14">
        <v>5</v>
      </c>
      <c r="AT57" s="14">
        <v>80</v>
      </c>
      <c r="AU57" s="14">
        <v>7</v>
      </c>
      <c r="AV57" s="14">
        <v>72</v>
      </c>
      <c r="AW57" s="14">
        <v>6</v>
      </c>
      <c r="AX57" s="14">
        <v>74</v>
      </c>
      <c r="AY57" s="14">
        <v>6</v>
      </c>
      <c r="AZ57" s="14">
        <v>62</v>
      </c>
      <c r="BA57" s="14">
        <v>4</v>
      </c>
      <c r="BB57" s="14">
        <v>67</v>
      </c>
      <c r="BC57" s="14">
        <v>5</v>
      </c>
      <c r="BD57" s="14">
        <v>47</v>
      </c>
      <c r="BE57" s="14">
        <v>2</v>
      </c>
      <c r="BF57" s="14"/>
      <c r="BG57" s="14"/>
      <c r="BH57" s="14"/>
      <c r="BI57" s="14"/>
      <c r="BJ57" s="14"/>
      <c r="BK57" s="14"/>
      <c r="BL57" s="17">
        <v>72</v>
      </c>
      <c r="BM57" s="17">
        <v>3</v>
      </c>
      <c r="BN57" s="17">
        <v>59</v>
      </c>
      <c r="BO57" s="17">
        <v>4</v>
      </c>
      <c r="BP57" s="17">
        <v>58</v>
      </c>
      <c r="BQ57" s="17">
        <v>3</v>
      </c>
      <c r="BR57" s="17">
        <v>73</v>
      </c>
      <c r="BS57" s="17">
        <v>6</v>
      </c>
      <c r="BT57" s="17"/>
      <c r="BU57" s="17"/>
      <c r="BV57" s="17"/>
      <c r="BW57" s="17"/>
      <c r="BX57" s="18">
        <f t="shared" si="3"/>
        <v>2166</v>
      </c>
      <c r="BY57" s="19">
        <f t="shared" si="4"/>
        <v>159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31</v>
      </c>
      <c r="CA57" s="20">
        <f t="shared" si="5"/>
        <v>69.87096774193549</v>
      </c>
      <c r="CC57"/>
    </row>
    <row r="58" spans="1:81" ht="12.75">
      <c r="A58" s="14">
        <v>3365</v>
      </c>
      <c r="B58" s="15" t="s">
        <v>115</v>
      </c>
      <c r="C58" s="15" t="s">
        <v>114</v>
      </c>
      <c r="D58" s="14">
        <v>68</v>
      </c>
      <c r="E58" s="14">
        <v>4</v>
      </c>
      <c r="F58" s="14">
        <v>78</v>
      </c>
      <c r="G58" s="14">
        <v>6</v>
      </c>
      <c r="H58" s="14">
        <v>76</v>
      </c>
      <c r="I58" s="14">
        <v>6</v>
      </c>
      <c r="J58" s="14">
        <v>77</v>
      </c>
      <c r="K58" s="14">
        <v>7</v>
      </c>
      <c r="L58" s="14">
        <v>66</v>
      </c>
      <c r="M58" s="14">
        <v>4</v>
      </c>
      <c r="N58" s="14">
        <v>73</v>
      </c>
      <c r="O58" s="14">
        <v>6</v>
      </c>
      <c r="P58" s="16">
        <v>78</v>
      </c>
      <c r="Q58" s="16">
        <v>6</v>
      </c>
      <c r="R58" s="16">
        <v>67</v>
      </c>
      <c r="S58" s="16">
        <v>5</v>
      </c>
      <c r="T58" s="14">
        <v>86</v>
      </c>
      <c r="U58" s="14">
        <v>8</v>
      </c>
      <c r="V58" s="14">
        <v>82</v>
      </c>
      <c r="W58" s="14">
        <v>7</v>
      </c>
      <c r="X58" s="14"/>
      <c r="Y58" s="14"/>
      <c r="Z58" s="14"/>
      <c r="AA58" s="14"/>
      <c r="AB58" s="14">
        <v>86</v>
      </c>
      <c r="AC58" s="14">
        <v>8</v>
      </c>
      <c r="AD58" s="14">
        <v>82</v>
      </c>
      <c r="AE58" s="14">
        <v>7</v>
      </c>
      <c r="AF58" s="14">
        <v>86</v>
      </c>
      <c r="AG58" s="14">
        <v>8</v>
      </c>
      <c r="AH58" s="14">
        <v>61</v>
      </c>
      <c r="AI58" s="14">
        <v>4</v>
      </c>
      <c r="AJ58" s="14">
        <v>72</v>
      </c>
      <c r="AK58" s="14">
        <v>6</v>
      </c>
      <c r="AL58" s="14">
        <v>72</v>
      </c>
      <c r="AM58" s="14">
        <v>6</v>
      </c>
      <c r="AN58" s="14">
        <v>58</v>
      </c>
      <c r="AO58" s="14">
        <v>4</v>
      </c>
      <c r="AP58" s="14">
        <v>70</v>
      </c>
      <c r="AQ58" s="14">
        <v>5</v>
      </c>
      <c r="AR58" s="14">
        <v>57</v>
      </c>
      <c r="AS58" s="14">
        <v>3</v>
      </c>
      <c r="AT58" s="14">
        <v>80</v>
      </c>
      <c r="AU58" s="14">
        <v>7</v>
      </c>
      <c r="AV58" s="14">
        <v>76</v>
      </c>
      <c r="AW58" s="14">
        <v>6</v>
      </c>
      <c r="AX58" s="14">
        <v>82</v>
      </c>
      <c r="AY58" s="14">
        <v>7</v>
      </c>
      <c r="AZ58" s="14">
        <v>71</v>
      </c>
      <c r="BA58" s="14">
        <v>6</v>
      </c>
      <c r="BB58" s="14">
        <v>72</v>
      </c>
      <c r="BC58" s="14">
        <v>5</v>
      </c>
      <c r="BD58" s="14">
        <v>67</v>
      </c>
      <c r="BE58" s="14">
        <v>4</v>
      </c>
      <c r="BF58" s="14">
        <v>70</v>
      </c>
      <c r="BG58" s="14">
        <v>5</v>
      </c>
      <c r="BH58" s="14"/>
      <c r="BI58" s="14"/>
      <c r="BJ58" s="14"/>
      <c r="BK58" s="14"/>
      <c r="BL58" s="17">
        <v>49</v>
      </c>
      <c r="BM58" s="17">
        <v>1</v>
      </c>
      <c r="BN58" s="17"/>
      <c r="BO58" s="17"/>
      <c r="BP58" s="17">
        <v>57</v>
      </c>
      <c r="BQ58" s="17">
        <v>4</v>
      </c>
      <c r="BR58" s="17">
        <v>60</v>
      </c>
      <c r="BS58" s="17">
        <v>4</v>
      </c>
      <c r="BT58" s="17"/>
      <c r="BU58" s="17"/>
      <c r="BV58" s="17"/>
      <c r="BW58" s="17"/>
      <c r="BX58" s="18">
        <f t="shared" si="3"/>
        <v>2079</v>
      </c>
      <c r="BY58" s="19">
        <f t="shared" si="4"/>
        <v>159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29</v>
      </c>
      <c r="CA58" s="20">
        <f t="shared" si="5"/>
        <v>71.6896551724138</v>
      </c>
      <c r="CC58"/>
    </row>
    <row r="59" spans="1:81" ht="12.75">
      <c r="A59" s="14">
        <v>3734</v>
      </c>
      <c r="B59" s="15" t="s">
        <v>307</v>
      </c>
      <c r="C59" s="15" t="s">
        <v>114</v>
      </c>
      <c r="D59" s="14"/>
      <c r="E59" s="14"/>
      <c r="F59" s="14"/>
      <c r="G59" s="14"/>
      <c r="H59" s="14"/>
      <c r="I59" s="14"/>
      <c r="J59" s="14">
        <v>68</v>
      </c>
      <c r="K59" s="14">
        <v>5</v>
      </c>
      <c r="L59" s="14"/>
      <c r="M59" s="14"/>
      <c r="N59" s="14"/>
      <c r="O59" s="14"/>
      <c r="P59" s="16"/>
      <c r="Q59" s="16"/>
      <c r="R59" s="16"/>
      <c r="S59" s="16"/>
      <c r="T59" s="14"/>
      <c r="U59" s="14"/>
      <c r="V59" s="14">
        <v>66</v>
      </c>
      <c r="W59" s="14">
        <v>5</v>
      </c>
      <c r="X59" s="14">
        <v>59</v>
      </c>
      <c r="Y59" s="14">
        <v>3</v>
      </c>
      <c r="Z59" s="14">
        <v>57</v>
      </c>
      <c r="AA59" s="14">
        <v>4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>
        <v>63</v>
      </c>
      <c r="BA59" s="14">
        <v>4</v>
      </c>
      <c r="BB59" s="14"/>
      <c r="BC59" s="14"/>
      <c r="BD59" s="14"/>
      <c r="BE59" s="14"/>
      <c r="BF59" s="14">
        <v>80</v>
      </c>
      <c r="BG59" s="14">
        <v>7</v>
      </c>
      <c r="BH59" s="14"/>
      <c r="BI59" s="14"/>
      <c r="BJ59" s="14"/>
      <c r="BK59" s="14"/>
      <c r="BL59" s="17">
        <v>74</v>
      </c>
      <c r="BM59" s="17">
        <v>6</v>
      </c>
      <c r="BN59" s="17">
        <v>64</v>
      </c>
      <c r="BO59" s="17">
        <v>4</v>
      </c>
      <c r="BP59" s="17">
        <v>68</v>
      </c>
      <c r="BQ59" s="17">
        <v>5</v>
      </c>
      <c r="BR59" s="17">
        <v>57</v>
      </c>
      <c r="BS59" s="17">
        <v>4</v>
      </c>
      <c r="BT59" s="17"/>
      <c r="BU59" s="17"/>
      <c r="BV59" s="17"/>
      <c r="BW59" s="17"/>
      <c r="BX59" s="18">
        <f t="shared" si="3"/>
        <v>656</v>
      </c>
      <c r="BY59" s="19">
        <f t="shared" si="4"/>
        <v>47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10</v>
      </c>
      <c r="CA59" s="20">
        <f t="shared" si="5"/>
        <v>65.6</v>
      </c>
      <c r="CC59"/>
    </row>
    <row r="60" spans="1:81" ht="12.75">
      <c r="A60" s="14">
        <v>5605</v>
      </c>
      <c r="B60" s="15" t="s">
        <v>126</v>
      </c>
      <c r="C60" s="15" t="s">
        <v>114</v>
      </c>
      <c r="D60" s="14">
        <v>74</v>
      </c>
      <c r="E60" s="14">
        <v>6</v>
      </c>
      <c r="F60" s="14">
        <v>70</v>
      </c>
      <c r="G60" s="14">
        <v>5</v>
      </c>
      <c r="H60" s="14">
        <v>51</v>
      </c>
      <c r="I60" s="14">
        <v>3</v>
      </c>
      <c r="J60" s="14"/>
      <c r="K60" s="14"/>
      <c r="L60" s="14">
        <v>76</v>
      </c>
      <c r="M60" s="14">
        <v>6</v>
      </c>
      <c r="N60" s="14">
        <v>82</v>
      </c>
      <c r="O60" s="14">
        <v>7</v>
      </c>
      <c r="P60" s="16">
        <v>68</v>
      </c>
      <c r="Q60" s="16">
        <v>5</v>
      </c>
      <c r="R60" s="16">
        <v>68</v>
      </c>
      <c r="S60" s="16">
        <v>4</v>
      </c>
      <c r="T60" s="14"/>
      <c r="U60" s="14"/>
      <c r="V60" s="14"/>
      <c r="W60" s="14"/>
      <c r="X60" s="14">
        <v>86</v>
      </c>
      <c r="Y60" s="14">
        <v>8</v>
      </c>
      <c r="Z60" s="14">
        <v>67</v>
      </c>
      <c r="AA60" s="14">
        <v>5</v>
      </c>
      <c r="AB60" s="14"/>
      <c r="AC60" s="14"/>
      <c r="AD60" s="14"/>
      <c r="AE60" s="14"/>
      <c r="AF60" s="14">
        <v>70</v>
      </c>
      <c r="AG60" s="14">
        <v>5</v>
      </c>
      <c r="AH60" s="14">
        <v>50</v>
      </c>
      <c r="AI60" s="14">
        <v>2</v>
      </c>
      <c r="AJ60" s="14"/>
      <c r="AK60" s="14"/>
      <c r="AL60" s="14"/>
      <c r="AM60" s="14"/>
      <c r="AN60" s="14">
        <v>74</v>
      </c>
      <c r="AO60" s="14">
        <v>6</v>
      </c>
      <c r="AP60" s="14">
        <v>82</v>
      </c>
      <c r="AQ60" s="14">
        <v>7</v>
      </c>
      <c r="AR60" s="14">
        <v>78</v>
      </c>
      <c r="AS60" s="14">
        <v>6</v>
      </c>
      <c r="AT60" s="14">
        <v>80</v>
      </c>
      <c r="AU60" s="14">
        <v>7</v>
      </c>
      <c r="AV60" s="14">
        <v>66</v>
      </c>
      <c r="AW60" s="14">
        <v>5</v>
      </c>
      <c r="AX60" s="14">
        <v>70</v>
      </c>
      <c r="AY60" s="14">
        <v>5</v>
      </c>
      <c r="AZ60" s="14"/>
      <c r="BA60" s="14"/>
      <c r="BB60" s="14">
        <v>80</v>
      </c>
      <c r="BC60" s="14">
        <v>7</v>
      </c>
      <c r="BD60" s="14">
        <v>74</v>
      </c>
      <c r="BE60" s="14">
        <v>6</v>
      </c>
      <c r="BF60" s="14">
        <v>78</v>
      </c>
      <c r="BG60" s="14">
        <v>6</v>
      </c>
      <c r="BH60" s="14"/>
      <c r="BI60" s="14"/>
      <c r="BJ60" s="14"/>
      <c r="BK60" s="14"/>
      <c r="BL60" s="17"/>
      <c r="BM60" s="17"/>
      <c r="BN60" s="17">
        <v>78</v>
      </c>
      <c r="BO60" s="17">
        <v>7</v>
      </c>
      <c r="BP60" s="17"/>
      <c r="BQ60" s="17"/>
      <c r="BR60" s="17"/>
      <c r="BS60" s="17"/>
      <c r="BT60" s="17"/>
      <c r="BU60" s="17"/>
      <c r="BV60" s="17"/>
      <c r="BW60" s="17"/>
      <c r="BX60" s="18">
        <f t="shared" si="3"/>
        <v>1522</v>
      </c>
      <c r="BY60" s="19">
        <f t="shared" si="4"/>
        <v>118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21</v>
      </c>
      <c r="CA60" s="20">
        <f t="shared" si="5"/>
        <v>72.47619047619048</v>
      </c>
      <c r="CC60"/>
    </row>
    <row r="61" spans="1:81" ht="12.75">
      <c r="A61" s="14">
        <v>4766</v>
      </c>
      <c r="B61" s="15" t="s">
        <v>291</v>
      </c>
      <c r="C61" s="15" t="s">
        <v>288</v>
      </c>
      <c r="D61" s="14">
        <v>78</v>
      </c>
      <c r="E61" s="14">
        <v>7</v>
      </c>
      <c r="F61" s="14">
        <v>74</v>
      </c>
      <c r="G61" s="14">
        <v>6</v>
      </c>
      <c r="H61" s="14">
        <v>76</v>
      </c>
      <c r="I61" s="14">
        <v>6</v>
      </c>
      <c r="J61" s="14">
        <v>70</v>
      </c>
      <c r="K61" s="14">
        <v>5</v>
      </c>
      <c r="L61" s="14">
        <v>70</v>
      </c>
      <c r="M61" s="14">
        <v>5</v>
      </c>
      <c r="N61" s="14">
        <v>76</v>
      </c>
      <c r="O61" s="14">
        <v>7</v>
      </c>
      <c r="P61" s="16">
        <v>65</v>
      </c>
      <c r="Q61" s="16">
        <v>4</v>
      </c>
      <c r="R61" s="16">
        <v>68</v>
      </c>
      <c r="S61" s="16">
        <v>4</v>
      </c>
      <c r="T61" s="14">
        <v>68</v>
      </c>
      <c r="U61" s="14">
        <v>5</v>
      </c>
      <c r="V61" s="14">
        <v>70</v>
      </c>
      <c r="W61" s="14">
        <v>5</v>
      </c>
      <c r="X61" s="14">
        <v>68</v>
      </c>
      <c r="Y61" s="14">
        <v>5</v>
      </c>
      <c r="Z61" s="14">
        <v>71</v>
      </c>
      <c r="AA61" s="14">
        <v>6</v>
      </c>
      <c r="AB61" s="14">
        <v>64</v>
      </c>
      <c r="AC61" s="14">
        <v>4</v>
      </c>
      <c r="AD61" s="14">
        <v>59</v>
      </c>
      <c r="AE61" s="14">
        <v>4</v>
      </c>
      <c r="AF61" s="14">
        <v>64</v>
      </c>
      <c r="AG61" s="14">
        <v>5</v>
      </c>
      <c r="AH61" s="14"/>
      <c r="AI61" s="14"/>
      <c r="AJ61" s="14">
        <v>62</v>
      </c>
      <c r="AK61" s="14">
        <v>4</v>
      </c>
      <c r="AL61" s="14">
        <v>80</v>
      </c>
      <c r="AM61" s="14">
        <v>7</v>
      </c>
      <c r="AN61" s="14">
        <v>70</v>
      </c>
      <c r="AO61" s="14">
        <v>5</v>
      </c>
      <c r="AP61" s="14">
        <v>59</v>
      </c>
      <c r="AQ61" s="14">
        <v>3</v>
      </c>
      <c r="AR61" s="14"/>
      <c r="AS61" s="14"/>
      <c r="AT61" s="14"/>
      <c r="AU61" s="14"/>
      <c r="AV61" s="14">
        <v>75</v>
      </c>
      <c r="AW61" s="14">
        <v>6</v>
      </c>
      <c r="AX61" s="14">
        <v>76</v>
      </c>
      <c r="AY61" s="14">
        <v>6</v>
      </c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3"/>
        <v>1463</v>
      </c>
      <c r="BY61" s="19">
        <f t="shared" si="4"/>
        <v>109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21</v>
      </c>
      <c r="CA61" s="20">
        <f t="shared" si="5"/>
        <v>69.66666666666667</v>
      </c>
      <c r="CC61"/>
    </row>
    <row r="62" spans="1:81" ht="12.75">
      <c r="A62" s="14">
        <v>4767</v>
      </c>
      <c r="B62" s="15" t="s">
        <v>289</v>
      </c>
      <c r="C62" s="15" t="s">
        <v>288</v>
      </c>
      <c r="D62" s="14">
        <v>70</v>
      </c>
      <c r="E62" s="14">
        <v>6</v>
      </c>
      <c r="F62" s="14">
        <v>72</v>
      </c>
      <c r="G62" s="14">
        <v>6</v>
      </c>
      <c r="H62" s="14">
        <v>59</v>
      </c>
      <c r="I62" s="14">
        <v>4</v>
      </c>
      <c r="J62" s="14">
        <v>51</v>
      </c>
      <c r="K62" s="14">
        <v>3</v>
      </c>
      <c r="L62" s="14">
        <v>86</v>
      </c>
      <c r="M62" s="14">
        <v>8</v>
      </c>
      <c r="N62" s="14">
        <v>45</v>
      </c>
      <c r="O62" s="14">
        <v>2</v>
      </c>
      <c r="P62" s="16">
        <v>65</v>
      </c>
      <c r="Q62" s="16">
        <v>5</v>
      </c>
      <c r="R62" s="16">
        <v>64</v>
      </c>
      <c r="S62" s="16">
        <v>5</v>
      </c>
      <c r="T62" s="14">
        <v>78</v>
      </c>
      <c r="U62" s="14">
        <v>7</v>
      </c>
      <c r="V62" s="14">
        <v>78</v>
      </c>
      <c r="W62" s="14">
        <v>7</v>
      </c>
      <c r="X62" s="14">
        <v>65</v>
      </c>
      <c r="Y62" s="14">
        <v>5</v>
      </c>
      <c r="Z62" s="14"/>
      <c r="AA62" s="14"/>
      <c r="AB62" s="14">
        <v>48</v>
      </c>
      <c r="AC62" s="14">
        <v>3</v>
      </c>
      <c r="AD62" s="14"/>
      <c r="AE62" s="14"/>
      <c r="AF62" s="14">
        <v>65</v>
      </c>
      <c r="AG62" s="14">
        <v>4</v>
      </c>
      <c r="AH62" s="14">
        <v>51</v>
      </c>
      <c r="AI62" s="14">
        <v>3</v>
      </c>
      <c r="AJ62" s="14"/>
      <c r="AK62" s="14"/>
      <c r="AL62" s="14"/>
      <c r="AM62" s="14"/>
      <c r="AN62" s="14"/>
      <c r="AO62" s="14"/>
      <c r="AP62" s="14">
        <v>75</v>
      </c>
      <c r="AQ62" s="14">
        <v>6</v>
      </c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972</v>
      </c>
      <c r="BY62" s="19">
        <f t="shared" si="4"/>
        <v>74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15</v>
      </c>
      <c r="CA62" s="20">
        <f t="shared" si="5"/>
        <v>64.8</v>
      </c>
      <c r="CC62"/>
    </row>
    <row r="63" spans="1:81" ht="12.75">
      <c r="A63" s="14">
        <v>4769</v>
      </c>
      <c r="B63" s="15" t="s">
        <v>287</v>
      </c>
      <c r="C63" s="15" t="s">
        <v>288</v>
      </c>
      <c r="D63" s="14">
        <v>66</v>
      </c>
      <c r="E63" s="14">
        <v>4</v>
      </c>
      <c r="F63" s="14"/>
      <c r="G63" s="14"/>
      <c r="H63" s="14">
        <v>54</v>
      </c>
      <c r="I63" s="14">
        <v>2</v>
      </c>
      <c r="J63" s="14"/>
      <c r="K63" s="14"/>
      <c r="L63" s="14">
        <v>76</v>
      </c>
      <c r="M63" s="14">
        <v>6</v>
      </c>
      <c r="N63" s="14">
        <v>74</v>
      </c>
      <c r="O63" s="14">
        <v>6</v>
      </c>
      <c r="P63" s="16">
        <v>80</v>
      </c>
      <c r="Q63" s="16">
        <v>7</v>
      </c>
      <c r="R63" s="16">
        <v>72</v>
      </c>
      <c r="S63" s="16">
        <v>6</v>
      </c>
      <c r="T63" s="14">
        <v>78</v>
      </c>
      <c r="U63" s="14">
        <v>6</v>
      </c>
      <c r="V63" s="14">
        <v>76</v>
      </c>
      <c r="W63" s="14">
        <v>6</v>
      </c>
      <c r="X63" s="14">
        <v>74</v>
      </c>
      <c r="Y63" s="14">
        <v>5</v>
      </c>
      <c r="Z63" s="14">
        <v>82</v>
      </c>
      <c r="AA63" s="14">
        <v>7</v>
      </c>
      <c r="AB63" s="14">
        <v>58</v>
      </c>
      <c r="AC63" s="14">
        <v>3</v>
      </c>
      <c r="AD63" s="14">
        <v>62</v>
      </c>
      <c r="AE63" s="14">
        <v>4</v>
      </c>
      <c r="AF63" s="14">
        <v>86</v>
      </c>
      <c r="AG63" s="14">
        <v>8</v>
      </c>
      <c r="AH63" s="14">
        <v>74</v>
      </c>
      <c r="AI63" s="14">
        <v>5</v>
      </c>
      <c r="AJ63" s="14">
        <v>58</v>
      </c>
      <c r="AK63" s="14">
        <v>4</v>
      </c>
      <c r="AL63" s="14">
        <v>86</v>
      </c>
      <c r="AM63" s="14">
        <v>8</v>
      </c>
      <c r="AN63" s="14">
        <v>80</v>
      </c>
      <c r="AO63" s="14">
        <v>7</v>
      </c>
      <c r="AP63" s="14">
        <v>86</v>
      </c>
      <c r="AQ63" s="14">
        <v>8</v>
      </c>
      <c r="AR63" s="14">
        <v>86</v>
      </c>
      <c r="AS63" s="14">
        <v>8</v>
      </c>
      <c r="AT63" s="14">
        <v>70</v>
      </c>
      <c r="AU63" s="14">
        <v>5</v>
      </c>
      <c r="AV63" s="14">
        <v>72</v>
      </c>
      <c r="AW63" s="14">
        <v>5</v>
      </c>
      <c r="AX63" s="14">
        <v>68</v>
      </c>
      <c r="AY63" s="14">
        <v>4</v>
      </c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t="shared" si="3"/>
        <v>1618</v>
      </c>
      <c r="BY63" s="19">
        <f t="shared" si="4"/>
        <v>124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22</v>
      </c>
      <c r="CA63" s="20">
        <f t="shared" si="5"/>
        <v>73.54545454545455</v>
      </c>
      <c r="CC63"/>
    </row>
    <row r="64" spans="1:81" ht="12.75">
      <c r="A64" s="14">
        <v>4771</v>
      </c>
      <c r="B64" s="15" t="s">
        <v>363</v>
      </c>
      <c r="C64" s="15" t="s">
        <v>288</v>
      </c>
      <c r="D64" s="14"/>
      <c r="E64" s="14"/>
      <c r="F64" s="14">
        <v>50</v>
      </c>
      <c r="G64" s="14">
        <v>2</v>
      </c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>
        <v>50</v>
      </c>
      <c r="AE64" s="14">
        <v>3</v>
      </c>
      <c r="AF64" s="14"/>
      <c r="AG64" s="14"/>
      <c r="AH64" s="14">
        <v>78</v>
      </c>
      <c r="AI64" s="14">
        <v>6</v>
      </c>
      <c r="AJ64" s="14">
        <v>65</v>
      </c>
      <c r="AK64" s="14">
        <v>4</v>
      </c>
      <c r="AL64" s="14">
        <v>53</v>
      </c>
      <c r="AM64" s="14">
        <v>3</v>
      </c>
      <c r="AN64" s="14">
        <v>76</v>
      </c>
      <c r="AO64" s="14">
        <v>6</v>
      </c>
      <c r="AP64" s="14">
        <v>86</v>
      </c>
      <c r="AQ64" s="14">
        <v>8</v>
      </c>
      <c r="AR64" s="14">
        <v>62</v>
      </c>
      <c r="AS64" s="14">
        <v>3</v>
      </c>
      <c r="AT64" s="14">
        <v>65</v>
      </c>
      <c r="AU64" s="14">
        <v>4</v>
      </c>
      <c r="AV64" s="14">
        <v>58</v>
      </c>
      <c r="AW64" s="14">
        <v>4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 t="shared" si="3"/>
        <v>643</v>
      </c>
      <c r="BY64" s="19">
        <f t="shared" si="4"/>
        <v>43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10</v>
      </c>
      <c r="CA64" s="20">
        <f t="shared" si="5"/>
        <v>64.3</v>
      </c>
      <c r="CC64"/>
    </row>
    <row r="65" spans="1:81" ht="12.75">
      <c r="A65" s="14">
        <v>4816</v>
      </c>
      <c r="B65" s="15" t="s">
        <v>292</v>
      </c>
      <c r="C65" s="15" t="s">
        <v>288</v>
      </c>
      <c r="D65" s="14">
        <v>78</v>
      </c>
      <c r="E65" s="14">
        <v>6</v>
      </c>
      <c r="F65" s="14">
        <v>78</v>
      </c>
      <c r="G65" s="14">
        <v>7</v>
      </c>
      <c r="H65" s="14">
        <v>69</v>
      </c>
      <c r="I65" s="14">
        <v>5</v>
      </c>
      <c r="J65" s="14">
        <v>72</v>
      </c>
      <c r="K65" s="14">
        <v>5</v>
      </c>
      <c r="L65" s="14">
        <v>70</v>
      </c>
      <c r="M65" s="14">
        <v>5</v>
      </c>
      <c r="N65" s="14">
        <v>74</v>
      </c>
      <c r="O65" s="14">
        <v>6</v>
      </c>
      <c r="P65" s="16">
        <v>70</v>
      </c>
      <c r="Q65" s="16">
        <v>5</v>
      </c>
      <c r="R65" s="16">
        <v>70</v>
      </c>
      <c r="S65" s="16">
        <v>5</v>
      </c>
      <c r="T65" s="14">
        <v>72</v>
      </c>
      <c r="U65" s="14">
        <v>5</v>
      </c>
      <c r="V65" s="14">
        <v>80</v>
      </c>
      <c r="W65" s="14">
        <v>7</v>
      </c>
      <c r="X65" s="14">
        <v>67</v>
      </c>
      <c r="Y65" s="14">
        <v>5</v>
      </c>
      <c r="Z65" s="14">
        <v>68</v>
      </c>
      <c r="AA65" s="14">
        <v>4</v>
      </c>
      <c r="AB65" s="14">
        <v>80</v>
      </c>
      <c r="AC65" s="14">
        <v>7</v>
      </c>
      <c r="AD65" s="14">
        <v>71</v>
      </c>
      <c r="AE65" s="14">
        <v>6</v>
      </c>
      <c r="AF65" s="14">
        <v>86</v>
      </c>
      <c r="AG65" s="14">
        <v>8</v>
      </c>
      <c r="AH65" s="14">
        <v>73</v>
      </c>
      <c r="AI65" s="14">
        <v>6</v>
      </c>
      <c r="AJ65" s="14">
        <v>72</v>
      </c>
      <c r="AK65" s="14">
        <v>5</v>
      </c>
      <c r="AL65" s="14">
        <v>64</v>
      </c>
      <c r="AM65" s="14">
        <v>3</v>
      </c>
      <c r="AN65" s="14">
        <v>67</v>
      </c>
      <c r="AO65" s="14">
        <v>5</v>
      </c>
      <c r="AP65" s="14">
        <v>72</v>
      </c>
      <c r="AQ65" s="14">
        <v>5</v>
      </c>
      <c r="AR65" s="14">
        <v>67</v>
      </c>
      <c r="AS65" s="14">
        <v>4</v>
      </c>
      <c r="AT65" s="14">
        <v>64</v>
      </c>
      <c r="AU65" s="14">
        <v>3</v>
      </c>
      <c r="AV65" s="14">
        <v>78</v>
      </c>
      <c r="AW65" s="14">
        <v>7</v>
      </c>
      <c r="AX65" s="14">
        <v>80</v>
      </c>
      <c r="AY65" s="14">
        <v>7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1742</v>
      </c>
      <c r="BY65" s="19">
        <f t="shared" si="4"/>
        <v>131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24</v>
      </c>
      <c r="CA65" s="20">
        <f t="shared" si="5"/>
        <v>72.58333333333333</v>
      </c>
      <c r="CC65"/>
    </row>
    <row r="66" spans="1:81" ht="12.75">
      <c r="A66" s="14">
        <v>5297</v>
      </c>
      <c r="B66" s="15" t="s">
        <v>293</v>
      </c>
      <c r="C66" s="15" t="s">
        <v>288</v>
      </c>
      <c r="D66" s="14"/>
      <c r="E66" s="14"/>
      <c r="F66" s="14"/>
      <c r="G66" s="14"/>
      <c r="H66" s="14"/>
      <c r="I66" s="14"/>
      <c r="J66" s="14">
        <v>67</v>
      </c>
      <c r="K66" s="14">
        <v>5</v>
      </c>
      <c r="L66" s="14"/>
      <c r="M66" s="14"/>
      <c r="N66" s="14"/>
      <c r="O66" s="14"/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>
        <v>42</v>
      </c>
      <c r="AA66" s="14">
        <v>1</v>
      </c>
      <c r="AB66" s="14"/>
      <c r="AC66" s="14"/>
      <c r="AD66" s="14">
        <v>52</v>
      </c>
      <c r="AE66" s="14">
        <v>3</v>
      </c>
      <c r="AF66" s="14"/>
      <c r="AG66" s="14"/>
      <c r="AH66" s="14"/>
      <c r="AI66" s="14"/>
      <c r="AJ66" s="14"/>
      <c r="AK66" s="14"/>
      <c r="AL66" s="14"/>
      <c r="AM66" s="14"/>
      <c r="AN66" s="14">
        <v>49</v>
      </c>
      <c r="AO66" s="14">
        <v>2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3"/>
        <v>210</v>
      </c>
      <c r="BY66" s="19">
        <f t="shared" si="4"/>
        <v>11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4</v>
      </c>
      <c r="CA66" s="20">
        <f t="shared" si="5"/>
        <v>52.5</v>
      </c>
      <c r="CC66" t="s">
        <v>50</v>
      </c>
    </row>
    <row r="67" spans="1:81" ht="12.75">
      <c r="A67" s="14">
        <v>5689</v>
      </c>
      <c r="B67" s="15" t="s">
        <v>290</v>
      </c>
      <c r="C67" s="15" t="s">
        <v>288</v>
      </c>
      <c r="D67" s="14">
        <v>72</v>
      </c>
      <c r="E67" s="14">
        <v>5</v>
      </c>
      <c r="F67" s="14">
        <v>79</v>
      </c>
      <c r="G67" s="14">
        <v>7</v>
      </c>
      <c r="H67" s="14">
        <v>74</v>
      </c>
      <c r="I67" s="14">
        <v>6</v>
      </c>
      <c r="J67" s="14">
        <v>70</v>
      </c>
      <c r="K67" s="14">
        <v>5</v>
      </c>
      <c r="L67" s="14">
        <v>72</v>
      </c>
      <c r="M67" s="14">
        <v>6</v>
      </c>
      <c r="N67" s="14">
        <v>77</v>
      </c>
      <c r="O67" s="14">
        <v>7</v>
      </c>
      <c r="P67" s="16">
        <v>75</v>
      </c>
      <c r="Q67" s="16">
        <v>6</v>
      </c>
      <c r="R67" s="16">
        <v>75</v>
      </c>
      <c r="S67" s="16">
        <v>6</v>
      </c>
      <c r="T67" s="14">
        <v>72</v>
      </c>
      <c r="U67" s="14">
        <v>5</v>
      </c>
      <c r="V67" s="14">
        <v>78</v>
      </c>
      <c r="W67" s="14">
        <v>6</v>
      </c>
      <c r="X67" s="14">
        <v>64</v>
      </c>
      <c r="Y67" s="14">
        <v>4</v>
      </c>
      <c r="Z67" s="14">
        <v>74</v>
      </c>
      <c r="AA67" s="14">
        <v>6</v>
      </c>
      <c r="AB67" s="14">
        <v>46</v>
      </c>
      <c r="AC67" s="14">
        <v>2</v>
      </c>
      <c r="AD67" s="14"/>
      <c r="AE67" s="14"/>
      <c r="AF67" s="14">
        <v>66</v>
      </c>
      <c r="AG67" s="14">
        <v>4</v>
      </c>
      <c r="AH67" s="14">
        <v>74</v>
      </c>
      <c r="AI67" s="14">
        <v>6</v>
      </c>
      <c r="AJ67" s="14">
        <v>74</v>
      </c>
      <c r="AK67" s="14">
        <v>6</v>
      </c>
      <c r="AL67" s="14">
        <v>58</v>
      </c>
      <c r="AM67" s="14">
        <v>3</v>
      </c>
      <c r="AN67" s="14"/>
      <c r="AO67" s="14"/>
      <c r="AP67" s="14"/>
      <c r="AQ67" s="14"/>
      <c r="AR67" s="14">
        <v>70</v>
      </c>
      <c r="AS67" s="14">
        <v>5</v>
      </c>
      <c r="AT67" s="14">
        <v>78</v>
      </c>
      <c r="AU67" s="14">
        <v>7</v>
      </c>
      <c r="AV67" s="14">
        <v>58</v>
      </c>
      <c r="AW67" s="14">
        <v>2</v>
      </c>
      <c r="AX67" s="14">
        <v>82</v>
      </c>
      <c r="AY67" s="14">
        <v>8</v>
      </c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 t="shared" si="3"/>
        <v>1488</v>
      </c>
      <c r="BY67" s="19">
        <f t="shared" si="4"/>
        <v>112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21</v>
      </c>
      <c r="CA67" s="20">
        <f t="shared" si="5"/>
        <v>70.85714285714286</v>
      </c>
      <c r="CC67"/>
    </row>
    <row r="68" spans="1:81" ht="12.75">
      <c r="A68" s="14">
        <v>6663</v>
      </c>
      <c r="B68" s="15" t="s">
        <v>477</v>
      </c>
      <c r="C68" s="15" t="s">
        <v>288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>
        <v>60</v>
      </c>
      <c r="AS68" s="14">
        <v>5</v>
      </c>
      <c r="AT68" s="14">
        <v>50</v>
      </c>
      <c r="AU68" s="14">
        <v>3</v>
      </c>
      <c r="AV68" s="14"/>
      <c r="AW68" s="14"/>
      <c r="AX68" s="14">
        <v>70</v>
      </c>
      <c r="AY68" s="14">
        <v>6</v>
      </c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>SUM(D68,F68,H68,J68,L68,N68,P68,R68,T68,V68,X68,Z68)+SUM(AB68,AD68,AF68,AH68,AJ68,AL68,AN68,AP68,AR68,AT68,AV68,AX68)+SUM(AZ68,BB68,BD68,BF68,BH68,BJ68,BL68,BN68,BP68,BR68,BT68,BV68)</f>
        <v>180</v>
      </c>
      <c r="BY68" s="19">
        <f>SUM(E68,G68,I68,K68,M68,O68,Q68,S68,U68,W68,Y68,AA68,AC68,AE68,AG68,AI68,AK68,AM68,AO68,AQ68,AS68,AU68,AW68,AY68,BA68,BC68)+SUM(BE68,BG68,BI68,BK68,BM68,BO68,BQ68,BS68,BU68,BW68)</f>
        <v>14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3</v>
      </c>
      <c r="CA68" s="20">
        <f>BX68/BZ68</f>
        <v>60</v>
      </c>
      <c r="CC68"/>
    </row>
    <row r="69" spans="1:81" ht="12.75">
      <c r="A69" s="14">
        <v>7201</v>
      </c>
      <c r="B69" s="15" t="s">
        <v>150</v>
      </c>
      <c r="C69" s="15" t="s">
        <v>145</v>
      </c>
      <c r="D69" s="14"/>
      <c r="E69" s="14"/>
      <c r="F69" s="14">
        <v>53</v>
      </c>
      <c r="G69" s="14">
        <v>3</v>
      </c>
      <c r="H69" s="14">
        <v>68</v>
      </c>
      <c r="I69" s="14">
        <v>6</v>
      </c>
      <c r="J69" s="14">
        <v>52</v>
      </c>
      <c r="K69" s="14">
        <v>2</v>
      </c>
      <c r="L69" s="14">
        <v>61</v>
      </c>
      <c r="M69" s="14">
        <v>5</v>
      </c>
      <c r="N69" s="14"/>
      <c r="O69" s="14"/>
      <c r="P69" s="16">
        <v>51</v>
      </c>
      <c r="Q69" s="16">
        <v>3</v>
      </c>
      <c r="R69" s="16"/>
      <c r="S69" s="16"/>
      <c r="T69" s="14">
        <v>55</v>
      </c>
      <c r="U69" s="14">
        <v>3</v>
      </c>
      <c r="V69" s="14">
        <v>41</v>
      </c>
      <c r="W69" s="14">
        <v>1</v>
      </c>
      <c r="X69" s="14">
        <v>53</v>
      </c>
      <c r="Y69" s="14">
        <v>2</v>
      </c>
      <c r="Z69" s="14"/>
      <c r="AA69" s="14"/>
      <c r="AB69" s="14"/>
      <c r="AC69" s="14"/>
      <c r="AD69" s="14"/>
      <c r="AE69" s="14"/>
      <c r="AF69" s="14">
        <v>60</v>
      </c>
      <c r="AG69" s="14">
        <v>3</v>
      </c>
      <c r="AH69" s="14">
        <v>63</v>
      </c>
      <c r="AI69" s="14">
        <v>5</v>
      </c>
      <c r="AJ69" s="14">
        <v>58</v>
      </c>
      <c r="AK69" s="14">
        <v>4</v>
      </c>
      <c r="AL69" s="14">
        <v>73</v>
      </c>
      <c r="AM69" s="14">
        <v>6</v>
      </c>
      <c r="AN69" s="14">
        <v>65</v>
      </c>
      <c r="AO69" s="14">
        <v>4</v>
      </c>
      <c r="AP69" s="14">
        <v>72</v>
      </c>
      <c r="AQ69" s="14">
        <v>5</v>
      </c>
      <c r="AR69" s="14">
        <v>74</v>
      </c>
      <c r="AS69" s="14">
        <v>6</v>
      </c>
      <c r="AT69" s="14">
        <v>52</v>
      </c>
      <c r="AU69" s="14">
        <v>3</v>
      </c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7">
        <v>55</v>
      </c>
      <c r="BM69" s="17">
        <v>3</v>
      </c>
      <c r="BN69" s="17">
        <v>65</v>
      </c>
      <c r="BO69" s="17">
        <v>5</v>
      </c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1071</v>
      </c>
      <c r="BY69" s="19">
        <f t="shared" si="4"/>
        <v>69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18</v>
      </c>
      <c r="CA69" s="20">
        <f t="shared" si="5"/>
        <v>59.5</v>
      </c>
      <c r="CC69"/>
    </row>
    <row r="70" spans="1:81" ht="12.75">
      <c r="A70" s="14">
        <v>7202</v>
      </c>
      <c r="B70" s="15" t="s">
        <v>286</v>
      </c>
      <c r="C70" s="15" t="s">
        <v>145</v>
      </c>
      <c r="D70" s="14"/>
      <c r="E70" s="14"/>
      <c r="F70" s="14"/>
      <c r="G70" s="14"/>
      <c r="H70" s="14"/>
      <c r="I70" s="14"/>
      <c r="J70" s="14">
        <v>70</v>
      </c>
      <c r="K70" s="14">
        <v>4</v>
      </c>
      <c r="L70" s="14"/>
      <c r="M70" s="14"/>
      <c r="N70" s="14">
        <v>71</v>
      </c>
      <c r="O70" s="14">
        <v>5</v>
      </c>
      <c r="P70" s="16"/>
      <c r="Q70" s="16"/>
      <c r="R70" s="16"/>
      <c r="S70" s="16"/>
      <c r="T70" s="14"/>
      <c r="U70" s="14"/>
      <c r="V70" s="14"/>
      <c r="W70" s="14"/>
      <c r="X70" s="14">
        <v>72</v>
      </c>
      <c r="Y70" s="14">
        <v>6</v>
      </c>
      <c r="Z70" s="14">
        <v>62</v>
      </c>
      <c r="AA70" s="14">
        <v>4</v>
      </c>
      <c r="AB70" s="14"/>
      <c r="AC70" s="14"/>
      <c r="AD70" s="14"/>
      <c r="AE70" s="14"/>
      <c r="AF70" s="14"/>
      <c r="AG70" s="14"/>
      <c r="AH70" s="14"/>
      <c r="AI70" s="14"/>
      <c r="AJ70" s="14">
        <v>45</v>
      </c>
      <c r="AK70" s="14">
        <v>2</v>
      </c>
      <c r="AL70" s="14">
        <v>49</v>
      </c>
      <c r="AM70" s="14">
        <v>3</v>
      </c>
      <c r="AN70" s="14">
        <v>57</v>
      </c>
      <c r="AO70" s="14">
        <v>4</v>
      </c>
      <c r="AP70" s="14"/>
      <c r="AQ70" s="14"/>
      <c r="AR70" s="14"/>
      <c r="AS70" s="14"/>
      <c r="AT70" s="14"/>
      <c r="AU70" s="14"/>
      <c r="AV70" s="14">
        <v>55</v>
      </c>
      <c r="AW70" s="14">
        <v>2</v>
      </c>
      <c r="AX70" s="14">
        <v>78</v>
      </c>
      <c r="AY70" s="14">
        <v>7</v>
      </c>
      <c r="AZ70" s="14"/>
      <c r="BA70" s="14"/>
      <c r="BB70" s="14"/>
      <c r="BC70" s="14"/>
      <c r="BD70" s="14"/>
      <c r="BE70" s="14"/>
      <c r="BF70" s="14"/>
      <c r="BG70" s="14"/>
      <c r="BH70" s="14">
        <v>55</v>
      </c>
      <c r="BI70" s="14">
        <v>3</v>
      </c>
      <c r="BJ70" s="14">
        <v>70</v>
      </c>
      <c r="BK70" s="14">
        <v>6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684</v>
      </c>
      <c r="BY70" s="19">
        <f t="shared" si="4"/>
        <v>46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11</v>
      </c>
      <c r="CA70" s="20">
        <f t="shared" si="5"/>
        <v>62.18181818181818</v>
      </c>
      <c r="CC70"/>
    </row>
    <row r="71" spans="1:81" ht="12.75">
      <c r="A71" s="14">
        <v>7203</v>
      </c>
      <c r="B71" s="15" t="s">
        <v>147</v>
      </c>
      <c r="C71" s="15" t="s">
        <v>145</v>
      </c>
      <c r="D71" s="14">
        <v>74</v>
      </c>
      <c r="E71" s="14">
        <v>6</v>
      </c>
      <c r="F71" s="14">
        <v>70</v>
      </c>
      <c r="G71" s="14">
        <v>6</v>
      </c>
      <c r="H71" s="14">
        <v>66</v>
      </c>
      <c r="I71" s="14">
        <v>4</v>
      </c>
      <c r="J71" s="14"/>
      <c r="K71" s="14"/>
      <c r="L71" s="14">
        <v>75</v>
      </c>
      <c r="M71" s="14">
        <v>6</v>
      </c>
      <c r="N71" s="14">
        <v>78</v>
      </c>
      <c r="O71" s="14">
        <v>6</v>
      </c>
      <c r="P71" s="16">
        <v>76</v>
      </c>
      <c r="Q71" s="16">
        <v>6</v>
      </c>
      <c r="R71" s="16">
        <v>76</v>
      </c>
      <c r="S71" s="16">
        <v>6</v>
      </c>
      <c r="T71" s="14">
        <v>60</v>
      </c>
      <c r="U71" s="14">
        <v>4</v>
      </c>
      <c r="V71" s="14">
        <v>64</v>
      </c>
      <c r="W71" s="14">
        <v>4</v>
      </c>
      <c r="X71" s="14">
        <v>78</v>
      </c>
      <c r="Y71" s="14">
        <v>7</v>
      </c>
      <c r="Z71" s="14">
        <v>58</v>
      </c>
      <c r="AA71" s="14">
        <v>3</v>
      </c>
      <c r="AB71" s="14">
        <v>73</v>
      </c>
      <c r="AC71" s="14">
        <v>6</v>
      </c>
      <c r="AD71" s="14">
        <v>74</v>
      </c>
      <c r="AE71" s="14">
        <v>6</v>
      </c>
      <c r="AF71" s="14">
        <v>61</v>
      </c>
      <c r="AG71" s="14">
        <v>3</v>
      </c>
      <c r="AH71" s="14">
        <v>80</v>
      </c>
      <c r="AI71" s="14">
        <v>7</v>
      </c>
      <c r="AJ71" s="14">
        <v>57</v>
      </c>
      <c r="AK71" s="14">
        <v>2</v>
      </c>
      <c r="AL71" s="14">
        <v>75</v>
      </c>
      <c r="AM71" s="14">
        <v>6</v>
      </c>
      <c r="AN71" s="14">
        <v>72</v>
      </c>
      <c r="AO71" s="14">
        <v>6</v>
      </c>
      <c r="AP71" s="14">
        <v>76</v>
      </c>
      <c r="AQ71" s="14">
        <v>6</v>
      </c>
      <c r="AR71" s="14">
        <v>62</v>
      </c>
      <c r="AS71" s="14">
        <v>4</v>
      </c>
      <c r="AT71" s="14">
        <v>69</v>
      </c>
      <c r="AU71" s="14">
        <v>5</v>
      </c>
      <c r="AV71" s="14">
        <v>86</v>
      </c>
      <c r="AW71" s="14">
        <v>8</v>
      </c>
      <c r="AX71" s="14">
        <v>64</v>
      </c>
      <c r="AY71" s="14">
        <v>4</v>
      </c>
      <c r="AZ71" s="14"/>
      <c r="BA71" s="14"/>
      <c r="BB71" s="14"/>
      <c r="BC71" s="14"/>
      <c r="BD71" s="14">
        <v>78</v>
      </c>
      <c r="BE71" s="14">
        <v>7</v>
      </c>
      <c r="BF71" s="14">
        <v>86</v>
      </c>
      <c r="BG71" s="14">
        <v>8</v>
      </c>
      <c r="BH71" s="14">
        <v>76</v>
      </c>
      <c r="BI71" s="14">
        <v>6</v>
      </c>
      <c r="BJ71" s="14">
        <v>70</v>
      </c>
      <c r="BK71" s="14">
        <v>4</v>
      </c>
      <c r="BL71" s="17">
        <v>76</v>
      </c>
      <c r="BM71" s="17">
        <v>6</v>
      </c>
      <c r="BN71" s="17">
        <v>62</v>
      </c>
      <c r="BO71" s="17">
        <v>4</v>
      </c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2072</v>
      </c>
      <c r="BY71" s="19">
        <f t="shared" si="4"/>
        <v>156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29</v>
      </c>
      <c r="CA71" s="20">
        <f t="shared" si="5"/>
        <v>71.44827586206897</v>
      </c>
      <c r="CC71"/>
    </row>
    <row r="72" spans="1:81" ht="12.75">
      <c r="A72" s="14">
        <v>7204</v>
      </c>
      <c r="B72" s="15" t="s">
        <v>144</v>
      </c>
      <c r="C72" s="15" t="s">
        <v>145</v>
      </c>
      <c r="D72" s="14">
        <v>59</v>
      </c>
      <c r="E72" s="14">
        <v>4</v>
      </c>
      <c r="F72" s="14">
        <v>54</v>
      </c>
      <c r="G72" s="14">
        <v>3</v>
      </c>
      <c r="H72" s="14">
        <v>52</v>
      </c>
      <c r="I72" s="14">
        <v>3</v>
      </c>
      <c r="J72" s="14"/>
      <c r="K72" s="14"/>
      <c r="L72" s="14"/>
      <c r="M72" s="14"/>
      <c r="N72" s="14">
        <v>46</v>
      </c>
      <c r="O72" s="14">
        <v>2</v>
      </c>
      <c r="P72" s="16">
        <v>74</v>
      </c>
      <c r="Q72" s="16">
        <v>6</v>
      </c>
      <c r="R72" s="16"/>
      <c r="S72" s="16"/>
      <c r="T72" s="14">
        <v>56</v>
      </c>
      <c r="U72" s="14">
        <v>3</v>
      </c>
      <c r="V72" s="14">
        <v>58</v>
      </c>
      <c r="W72" s="14">
        <v>4</v>
      </c>
      <c r="X72" s="14">
        <v>74</v>
      </c>
      <c r="Y72" s="14">
        <v>6</v>
      </c>
      <c r="Z72" s="14">
        <v>59</v>
      </c>
      <c r="AA72" s="14">
        <v>4</v>
      </c>
      <c r="AB72" s="14">
        <v>70</v>
      </c>
      <c r="AC72" s="14">
        <v>5</v>
      </c>
      <c r="AD72" s="14">
        <v>43</v>
      </c>
      <c r="AE72" s="14">
        <v>2</v>
      </c>
      <c r="AF72" s="14"/>
      <c r="AG72" s="14"/>
      <c r="AH72" s="14"/>
      <c r="AI72" s="14"/>
      <c r="AJ72" s="14">
        <v>58</v>
      </c>
      <c r="AK72" s="14">
        <v>3</v>
      </c>
      <c r="AL72" s="14">
        <v>59</v>
      </c>
      <c r="AM72" s="14">
        <v>4</v>
      </c>
      <c r="AN72" s="14">
        <v>71</v>
      </c>
      <c r="AO72" s="14">
        <v>6</v>
      </c>
      <c r="AP72" s="14"/>
      <c r="AQ72" s="14"/>
      <c r="AR72" s="14">
        <v>45</v>
      </c>
      <c r="AS72" s="14">
        <v>2</v>
      </c>
      <c r="AT72" s="14">
        <v>74</v>
      </c>
      <c r="AU72" s="14">
        <v>6</v>
      </c>
      <c r="AV72" s="14">
        <v>82</v>
      </c>
      <c r="AW72" s="14">
        <v>7</v>
      </c>
      <c r="AX72" s="14">
        <v>69</v>
      </c>
      <c r="AY72" s="14">
        <v>5</v>
      </c>
      <c r="AZ72" s="14"/>
      <c r="BA72" s="14"/>
      <c r="BB72" s="14"/>
      <c r="BC72" s="14"/>
      <c r="BD72" s="14">
        <v>84</v>
      </c>
      <c r="BE72" s="14">
        <v>8</v>
      </c>
      <c r="BF72" s="14">
        <v>60</v>
      </c>
      <c r="BG72" s="14">
        <v>3</v>
      </c>
      <c r="BH72" s="14">
        <v>74</v>
      </c>
      <c r="BI72" s="14">
        <v>6</v>
      </c>
      <c r="BJ72" s="14">
        <v>72</v>
      </c>
      <c r="BK72" s="14">
        <v>6</v>
      </c>
      <c r="BL72" s="17">
        <v>52</v>
      </c>
      <c r="BM72" s="17">
        <v>3</v>
      </c>
      <c r="BN72" s="17">
        <v>68</v>
      </c>
      <c r="BO72" s="17">
        <v>5</v>
      </c>
      <c r="BP72" s="17"/>
      <c r="BQ72" s="17"/>
      <c r="BR72" s="17"/>
      <c r="BS72" s="17"/>
      <c r="BT72" s="17"/>
      <c r="BU72" s="17"/>
      <c r="BV72" s="17"/>
      <c r="BW72" s="17"/>
      <c r="BX72" s="18">
        <f t="shared" si="3"/>
        <v>1513</v>
      </c>
      <c r="BY72" s="19">
        <f t="shared" si="4"/>
        <v>106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24</v>
      </c>
      <c r="CA72" s="20">
        <f t="shared" si="5"/>
        <v>63.041666666666664</v>
      </c>
      <c r="CC72"/>
    </row>
    <row r="73" spans="1:81" ht="12.75">
      <c r="A73" s="14">
        <v>7206</v>
      </c>
      <c r="B73" s="15" t="s">
        <v>399</v>
      </c>
      <c r="C73" s="15" t="s">
        <v>145</v>
      </c>
      <c r="D73" s="14"/>
      <c r="E73" s="14"/>
      <c r="F73" s="14"/>
      <c r="G73" s="14"/>
      <c r="H73" s="14"/>
      <c r="I73" s="14"/>
      <c r="J73" s="14"/>
      <c r="K73" s="14"/>
      <c r="L73" s="14">
        <v>38</v>
      </c>
      <c r="M73" s="14">
        <v>3</v>
      </c>
      <c r="N73" s="14">
        <v>67</v>
      </c>
      <c r="O73" s="14">
        <v>5</v>
      </c>
      <c r="P73" s="16"/>
      <c r="Q73" s="16"/>
      <c r="R73" s="16"/>
      <c r="S73" s="16"/>
      <c r="T73" s="14"/>
      <c r="U73" s="14"/>
      <c r="V73" s="14"/>
      <c r="W73" s="14"/>
      <c r="X73" s="14"/>
      <c r="Y73" s="14"/>
      <c r="Z73" s="14"/>
      <c r="AA73" s="14"/>
      <c r="AB73" s="14">
        <v>41</v>
      </c>
      <c r="AC73" s="14">
        <v>1</v>
      </c>
      <c r="AD73" s="14">
        <v>46</v>
      </c>
      <c r="AE73" s="14">
        <v>1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7">
        <v>48</v>
      </c>
      <c r="BM73" s="17">
        <v>3</v>
      </c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>
        <f t="shared" si="3"/>
        <v>240</v>
      </c>
      <c r="BY73" s="19">
        <f t="shared" si="4"/>
        <v>13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5</v>
      </c>
      <c r="CA73" s="20">
        <f t="shared" si="5"/>
        <v>48</v>
      </c>
      <c r="CC73"/>
    </row>
    <row r="74" spans="1:81" ht="12.75">
      <c r="A74" s="14">
        <v>7207</v>
      </c>
      <c r="B74" s="15" t="s">
        <v>285</v>
      </c>
      <c r="C74" s="15" t="s">
        <v>145</v>
      </c>
      <c r="D74" s="14"/>
      <c r="E74" s="14"/>
      <c r="F74" s="14"/>
      <c r="G74" s="14"/>
      <c r="H74" s="14"/>
      <c r="I74" s="14"/>
      <c r="J74" s="14">
        <v>65</v>
      </c>
      <c r="K74" s="14">
        <v>5</v>
      </c>
      <c r="L74" s="14"/>
      <c r="M74" s="14"/>
      <c r="N74" s="14"/>
      <c r="O74" s="14"/>
      <c r="P74" s="16"/>
      <c r="Q74" s="16"/>
      <c r="R74" s="16">
        <v>42</v>
      </c>
      <c r="S74" s="16">
        <v>2</v>
      </c>
      <c r="T74" s="14"/>
      <c r="U74" s="14"/>
      <c r="V74" s="14"/>
      <c r="W74" s="14"/>
      <c r="X74" s="14"/>
      <c r="Y74" s="14"/>
      <c r="Z74" s="14">
        <v>59</v>
      </c>
      <c r="AA74" s="14">
        <v>4</v>
      </c>
      <c r="AB74" s="14"/>
      <c r="AC74" s="14"/>
      <c r="AD74" s="14"/>
      <c r="AE74" s="14"/>
      <c r="AF74" s="14">
        <v>56</v>
      </c>
      <c r="AG74" s="14">
        <v>3</v>
      </c>
      <c r="AH74" s="14">
        <v>49</v>
      </c>
      <c r="AI74" s="14">
        <v>2</v>
      </c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>
        <v>71</v>
      </c>
      <c r="BE74" s="14">
        <v>6</v>
      </c>
      <c r="BF74" s="14">
        <v>62</v>
      </c>
      <c r="BG74" s="14">
        <v>5</v>
      </c>
      <c r="BH74" s="14"/>
      <c r="BI74" s="14"/>
      <c r="BJ74" s="14">
        <v>58</v>
      </c>
      <c r="BK74" s="14">
        <v>2</v>
      </c>
      <c r="BL74" s="17">
        <v>71</v>
      </c>
      <c r="BM74" s="17">
        <v>6</v>
      </c>
      <c r="BN74" s="17">
        <v>62</v>
      </c>
      <c r="BO74" s="17">
        <v>3</v>
      </c>
      <c r="BP74" s="17"/>
      <c r="BQ74" s="17"/>
      <c r="BR74" s="17"/>
      <c r="BS74" s="17"/>
      <c r="BT74" s="17"/>
      <c r="BU74" s="17"/>
      <c r="BV74" s="17"/>
      <c r="BW74" s="17"/>
      <c r="BX74" s="18">
        <f t="shared" si="3"/>
        <v>595</v>
      </c>
      <c r="BY74" s="19">
        <f t="shared" si="4"/>
        <v>38</v>
      </c>
      <c r="BZ74" s="19">
        <f>COUNT(D74,F74,H74,J74,L74,N74,P74,R74,T74,V74,X74,Z74)+COUNT(AB74,AD74,AF74,AH74,AJ74,AL74,AN74,AP74,AR74,AT74,AV74,AX74)+COUNT(AZ74,BB74,BD74,BF74,BH74,BJ74,BL74,BN74,BP74,BR74,BT74,BV74)+COUNT(#REF!,#REF!,#REF!,#REF!,#REF!,#REF!,#REF!,#REF!)</f>
        <v>10</v>
      </c>
      <c r="CA74" s="20">
        <f t="shared" si="5"/>
        <v>59.5</v>
      </c>
      <c r="CC74"/>
    </row>
    <row r="75" spans="1:81" ht="12.75">
      <c r="A75" s="14">
        <v>7209</v>
      </c>
      <c r="B75" s="21" t="s">
        <v>400</v>
      </c>
      <c r="C75" s="15" t="s">
        <v>145</v>
      </c>
      <c r="D75" s="14"/>
      <c r="E75" s="14"/>
      <c r="F75" s="14"/>
      <c r="G75" s="14"/>
      <c r="H75" s="14"/>
      <c r="I75" s="14"/>
      <c r="J75" s="14"/>
      <c r="K75" s="14"/>
      <c r="L75" s="14">
        <v>32</v>
      </c>
      <c r="M75" s="14">
        <v>0</v>
      </c>
      <c r="N75" s="14"/>
      <c r="O75" s="14"/>
      <c r="P75" s="16"/>
      <c r="Q75" s="16"/>
      <c r="R75" s="16">
        <v>52</v>
      </c>
      <c r="S75" s="16">
        <v>3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8">
        <f t="shared" si="3"/>
        <v>84</v>
      </c>
      <c r="BY75" s="19">
        <f t="shared" si="4"/>
        <v>3</v>
      </c>
      <c r="BZ75" s="19">
        <f>COUNT(D75,F75,H75,J75,L75,N75,P75,R75,T75,V75,X75,Z75)+COUNT(AB75,AD75,AF75,AH75,AJ75,AL75,AN75,AP75,AR75,AT75,AV75,AX75)+COUNT(AZ75,BB75,BD75,BF75,BH75,BJ75,BL75,BN75,BP75,BR75,BT75,BV75)+COUNT(#REF!,#REF!,#REF!,#REF!,#REF!,#REF!,#REF!,#REF!)</f>
        <v>2</v>
      </c>
      <c r="CA75" s="20">
        <f t="shared" si="5"/>
        <v>42</v>
      </c>
      <c r="CC75"/>
    </row>
    <row r="76" spans="1:81" ht="12.75">
      <c r="A76" s="14">
        <v>7210</v>
      </c>
      <c r="B76" s="15" t="s">
        <v>149</v>
      </c>
      <c r="C76" s="15" t="s">
        <v>145</v>
      </c>
      <c r="D76" s="14">
        <v>53</v>
      </c>
      <c r="E76" s="14">
        <v>3</v>
      </c>
      <c r="F76" s="14"/>
      <c r="G76" s="14"/>
      <c r="H76" s="14"/>
      <c r="I76" s="14"/>
      <c r="J76" s="14">
        <v>39</v>
      </c>
      <c r="K76" s="14">
        <v>2</v>
      </c>
      <c r="L76" s="14"/>
      <c r="M76" s="14"/>
      <c r="N76" s="14"/>
      <c r="O76" s="14"/>
      <c r="P76" s="16"/>
      <c r="Q76" s="16"/>
      <c r="R76" s="16">
        <v>52</v>
      </c>
      <c r="S76" s="16">
        <v>3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55</v>
      </c>
      <c r="AQ76" s="14">
        <v>4</v>
      </c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>
        <v>36</v>
      </c>
      <c r="BE76" s="14">
        <v>1</v>
      </c>
      <c r="BF76" s="14">
        <v>76</v>
      </c>
      <c r="BG76" s="14">
        <v>6</v>
      </c>
      <c r="BH76" s="14">
        <v>70</v>
      </c>
      <c r="BI76" s="14">
        <v>5</v>
      </c>
      <c r="BJ76" s="14">
        <v>61</v>
      </c>
      <c r="BK76" s="14">
        <v>4</v>
      </c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8">
        <f t="shared" si="3"/>
        <v>442</v>
      </c>
      <c r="BY76" s="19">
        <f t="shared" si="4"/>
        <v>28</v>
      </c>
      <c r="BZ76" s="19">
        <f>COUNT(D76,F76,H76,J76,L76,N76,P76,R76,T76,V76,X76,Z76)+COUNT(AB76,AD76,AF76,AH76,AJ76,AL76,AN76,AP76,AR76,AT76,AV76,AX76)+COUNT(AZ76,BB76,BD76,BF76,BH76,BJ76,BL76,BN76,BP76,BR76,BT76,BV76)+COUNT(#REF!,#REF!,#REF!,#REF!,#REF!,#REF!,#REF!,#REF!)</f>
        <v>8</v>
      </c>
      <c r="CA76" s="20">
        <f t="shared" si="5"/>
        <v>55.25</v>
      </c>
      <c r="CC76"/>
    </row>
    <row r="77" spans="1:81" ht="12.75">
      <c r="A77" s="14">
        <v>7211</v>
      </c>
      <c r="B77" s="15" t="s">
        <v>148</v>
      </c>
      <c r="C77" s="15" t="s">
        <v>145</v>
      </c>
      <c r="D77" s="14">
        <v>63</v>
      </c>
      <c r="E77" s="14">
        <v>3</v>
      </c>
      <c r="F77" s="14">
        <v>45</v>
      </c>
      <c r="G77" s="14">
        <v>2</v>
      </c>
      <c r="H77" s="14">
        <v>40</v>
      </c>
      <c r="I77" s="14">
        <v>2</v>
      </c>
      <c r="J77" s="14"/>
      <c r="K77" s="14"/>
      <c r="L77" s="14"/>
      <c r="M77" s="14"/>
      <c r="N77" s="14"/>
      <c r="O77" s="14"/>
      <c r="P77" s="16">
        <v>55</v>
      </c>
      <c r="Q77" s="16">
        <v>3</v>
      </c>
      <c r="R77" s="16"/>
      <c r="S77" s="16"/>
      <c r="T77" s="14">
        <v>39</v>
      </c>
      <c r="U77" s="14">
        <v>1</v>
      </c>
      <c r="V77" s="14">
        <v>49</v>
      </c>
      <c r="W77" s="14">
        <v>3</v>
      </c>
      <c r="X77" s="14"/>
      <c r="Y77" s="14"/>
      <c r="Z77" s="14"/>
      <c r="AA77" s="14"/>
      <c r="AB77" s="14">
        <v>62</v>
      </c>
      <c r="AC77" s="14">
        <v>4</v>
      </c>
      <c r="AD77" s="14">
        <v>52</v>
      </c>
      <c r="AE77" s="14">
        <v>3</v>
      </c>
      <c r="AF77" s="14">
        <v>73</v>
      </c>
      <c r="AG77" s="14">
        <v>6</v>
      </c>
      <c r="AH77" s="14">
        <v>67</v>
      </c>
      <c r="AI77" s="14">
        <v>6</v>
      </c>
      <c r="AJ77" s="14"/>
      <c r="AK77" s="14"/>
      <c r="AL77" s="14"/>
      <c r="AM77" s="14"/>
      <c r="AN77" s="14"/>
      <c r="AO77" s="14"/>
      <c r="AP77" s="14">
        <v>49</v>
      </c>
      <c r="AQ77" s="14">
        <v>2</v>
      </c>
      <c r="AR77" s="14">
        <v>58</v>
      </c>
      <c r="AS77" s="14">
        <v>4</v>
      </c>
      <c r="AT77" s="14">
        <v>41</v>
      </c>
      <c r="AU77" s="14">
        <v>1</v>
      </c>
      <c r="AV77" s="14">
        <v>73</v>
      </c>
      <c r="AW77" s="14">
        <v>6</v>
      </c>
      <c r="AX77" s="14">
        <v>72</v>
      </c>
      <c r="AY77" s="14">
        <v>6</v>
      </c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8">
        <f t="shared" si="3"/>
        <v>838</v>
      </c>
      <c r="BY77" s="19">
        <f t="shared" si="4"/>
        <v>52</v>
      </c>
      <c r="BZ77" s="19">
        <f>COUNT(D77,F77,H77,J77,L77,N77,P77,R77,T77,V77,X77,Z77)+COUNT(AB77,AD77,AF77,AH77,AJ77,AL77,AN77,AP77,AR77,AT77,AV77,AX77)+COUNT(AZ77,BB77,BD77,BF77,BH77,BJ77,BL77,BN77,BP77,BR77,BT77,BV77)+COUNT(#REF!,#REF!,#REF!,#REF!,#REF!,#REF!,#REF!,#REF!)</f>
        <v>15</v>
      </c>
      <c r="CA77" s="20">
        <f t="shared" si="5"/>
        <v>55.86666666666667</v>
      </c>
      <c r="CC77"/>
    </row>
    <row r="78" spans="1:81" ht="12.75">
      <c r="A78" s="14">
        <v>7212</v>
      </c>
      <c r="B78" s="15" t="s">
        <v>146</v>
      </c>
      <c r="C78" s="15" t="s">
        <v>145</v>
      </c>
      <c r="D78" s="14">
        <v>78</v>
      </c>
      <c r="E78" s="14">
        <v>6</v>
      </c>
      <c r="F78" s="14">
        <v>60</v>
      </c>
      <c r="G78" s="14">
        <v>4</v>
      </c>
      <c r="H78" s="14">
        <v>72</v>
      </c>
      <c r="I78" s="14">
        <v>6</v>
      </c>
      <c r="J78" s="14">
        <v>62</v>
      </c>
      <c r="K78" s="14">
        <v>4</v>
      </c>
      <c r="L78" s="14">
        <v>75</v>
      </c>
      <c r="M78" s="14">
        <v>6</v>
      </c>
      <c r="N78" s="14">
        <v>62</v>
      </c>
      <c r="O78" s="14">
        <v>4</v>
      </c>
      <c r="P78" s="16">
        <v>66</v>
      </c>
      <c r="Q78" s="16">
        <v>5</v>
      </c>
      <c r="R78" s="16">
        <v>55</v>
      </c>
      <c r="S78" s="16">
        <v>3</v>
      </c>
      <c r="T78" s="14">
        <v>79</v>
      </c>
      <c r="U78" s="14">
        <v>7</v>
      </c>
      <c r="V78" s="14">
        <v>82</v>
      </c>
      <c r="W78" s="14">
        <v>8</v>
      </c>
      <c r="X78" s="14">
        <v>65</v>
      </c>
      <c r="Y78" s="14">
        <v>4</v>
      </c>
      <c r="Z78" s="14">
        <v>63</v>
      </c>
      <c r="AA78" s="14">
        <v>5</v>
      </c>
      <c r="AB78" s="14">
        <v>63</v>
      </c>
      <c r="AC78" s="14">
        <v>4</v>
      </c>
      <c r="AD78" s="14">
        <v>66</v>
      </c>
      <c r="AE78" s="14">
        <v>4</v>
      </c>
      <c r="AF78" s="14">
        <v>67</v>
      </c>
      <c r="AG78" s="14">
        <v>5</v>
      </c>
      <c r="AH78" s="14">
        <v>79</v>
      </c>
      <c r="AI78" s="14">
        <v>7</v>
      </c>
      <c r="AJ78" s="14">
        <v>57</v>
      </c>
      <c r="AK78" s="14">
        <v>4</v>
      </c>
      <c r="AL78" s="14">
        <v>56</v>
      </c>
      <c r="AM78" s="14">
        <v>3</v>
      </c>
      <c r="AN78" s="14">
        <v>76</v>
      </c>
      <c r="AO78" s="14">
        <v>6</v>
      </c>
      <c r="AP78" s="14">
        <v>65</v>
      </c>
      <c r="AQ78" s="14">
        <v>5</v>
      </c>
      <c r="AR78" s="14">
        <v>53</v>
      </c>
      <c r="AS78" s="14">
        <v>4</v>
      </c>
      <c r="AT78" s="14">
        <v>78</v>
      </c>
      <c r="AU78" s="14">
        <v>6</v>
      </c>
      <c r="AV78" s="14">
        <v>60</v>
      </c>
      <c r="AW78" s="14">
        <v>4</v>
      </c>
      <c r="AX78" s="14">
        <v>63</v>
      </c>
      <c r="AY78" s="14">
        <v>4</v>
      </c>
      <c r="AZ78" s="14"/>
      <c r="BA78" s="14"/>
      <c r="BB78" s="14"/>
      <c r="BC78" s="14"/>
      <c r="BD78" s="14">
        <v>67</v>
      </c>
      <c r="BE78" s="14">
        <v>5</v>
      </c>
      <c r="BF78" s="14">
        <v>63</v>
      </c>
      <c r="BG78" s="14">
        <v>4</v>
      </c>
      <c r="BH78" s="14">
        <v>52</v>
      </c>
      <c r="BI78" s="14">
        <v>3</v>
      </c>
      <c r="BJ78" s="14"/>
      <c r="BK78" s="14"/>
      <c r="BL78" s="17"/>
      <c r="BM78" s="17"/>
      <c r="BN78" s="17">
        <v>70</v>
      </c>
      <c r="BO78" s="17">
        <v>5</v>
      </c>
      <c r="BP78" s="17"/>
      <c r="BQ78" s="17"/>
      <c r="BR78" s="17"/>
      <c r="BS78" s="17"/>
      <c r="BT78" s="17"/>
      <c r="BU78" s="17"/>
      <c r="BV78" s="17"/>
      <c r="BW78" s="17"/>
      <c r="BX78" s="18">
        <f t="shared" si="3"/>
        <v>1854</v>
      </c>
      <c r="BY78" s="19">
        <f t="shared" si="4"/>
        <v>135</v>
      </c>
      <c r="BZ78" s="19">
        <f>COUNT(D78,F78,H78,J78,L78,N78,P78,R78,T78,V78,X78,Z78)+COUNT(AB78,AD78,AF78,AH78,AJ78,AL78,AN78,AP78,AR78,AT78,AV78,AX78)+COUNT(AZ78,BB78,BD78,BF78,BH78,BJ78,BL78,BN78,BP78,BR78,BT78,BV78)+COUNT(#REF!,#REF!,#REF!,#REF!,#REF!,#REF!,#REF!,#REF!)</f>
        <v>28</v>
      </c>
      <c r="CA78" s="20">
        <f t="shared" si="5"/>
        <v>66.21428571428571</v>
      </c>
      <c r="CC78"/>
    </row>
    <row r="79" spans="1:81" ht="12.75">
      <c r="A79" s="14">
        <v>3739</v>
      </c>
      <c r="B79" s="15" t="s">
        <v>297</v>
      </c>
      <c r="C79" s="15" t="s">
        <v>298</v>
      </c>
      <c r="D79" s="14"/>
      <c r="E79" s="14"/>
      <c r="F79" s="14"/>
      <c r="G79" s="14"/>
      <c r="H79" s="14">
        <v>60</v>
      </c>
      <c r="I79" s="14">
        <v>4</v>
      </c>
      <c r="J79" s="14"/>
      <c r="K79" s="14"/>
      <c r="L79" s="14">
        <v>58</v>
      </c>
      <c r="M79" s="14">
        <v>3</v>
      </c>
      <c r="N79" s="14">
        <v>42</v>
      </c>
      <c r="O79" s="14">
        <v>2</v>
      </c>
      <c r="P79" s="16"/>
      <c r="Q79" s="16"/>
      <c r="R79" s="16"/>
      <c r="S79" s="16"/>
      <c r="T79" s="14">
        <v>58</v>
      </c>
      <c r="U79" s="14">
        <v>3</v>
      </c>
      <c r="V79" s="14">
        <v>59</v>
      </c>
      <c r="W79" s="14">
        <v>4</v>
      </c>
      <c r="X79" s="14">
        <v>76</v>
      </c>
      <c r="Y79" s="14">
        <v>6</v>
      </c>
      <c r="Z79" s="14">
        <v>70</v>
      </c>
      <c r="AA79" s="14">
        <v>6</v>
      </c>
      <c r="AB79" s="14">
        <v>58</v>
      </c>
      <c r="AC79" s="14">
        <v>3</v>
      </c>
      <c r="AD79" s="14">
        <v>55</v>
      </c>
      <c r="AE79" s="14">
        <v>3</v>
      </c>
      <c r="AF79" s="14">
        <v>58</v>
      </c>
      <c r="AG79" s="14">
        <v>3</v>
      </c>
      <c r="AH79" s="14">
        <v>39</v>
      </c>
      <c r="AI79" s="14">
        <v>2</v>
      </c>
      <c r="AJ79" s="14">
        <v>29</v>
      </c>
      <c r="AK79" s="14">
        <v>0</v>
      </c>
      <c r="AL79" s="14"/>
      <c r="AM79" s="14"/>
      <c r="AN79" s="14">
        <v>68</v>
      </c>
      <c r="AO79" s="14">
        <v>5</v>
      </c>
      <c r="AP79" s="14"/>
      <c r="AQ79" s="14"/>
      <c r="AR79" s="14">
        <v>54</v>
      </c>
      <c r="AS79" s="14">
        <v>3</v>
      </c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8">
        <f t="shared" si="3"/>
        <v>784</v>
      </c>
      <c r="BY79" s="19">
        <f t="shared" si="4"/>
        <v>47</v>
      </c>
      <c r="BZ79" s="19">
        <f>COUNT(D79,F79,H79,J79,L79,N79,P79,R79,T79,V79,X79,Z79)+COUNT(AB79,AD79,AF79,AH79,AJ79,AL79,AN79,AP79,AR79,AT79,AV79,AX79)+COUNT(AZ79,BB79,BD79,BF79,BH79,BJ79,BL79,BN79,BP79,BR79,BT79,BV79)+COUNT(#REF!,#REF!,#REF!,#REF!,#REF!,#REF!,#REF!,#REF!)</f>
        <v>14</v>
      </c>
      <c r="CA79" s="20">
        <f t="shared" si="5"/>
        <v>56</v>
      </c>
      <c r="CC79"/>
    </row>
    <row r="80" spans="1:81" ht="12.75">
      <c r="A80" s="14">
        <v>3742</v>
      </c>
      <c r="B80" s="15" t="s">
        <v>302</v>
      </c>
      <c r="C80" s="15" t="s">
        <v>298</v>
      </c>
      <c r="D80" s="14">
        <v>62</v>
      </c>
      <c r="E80" s="14">
        <v>4</v>
      </c>
      <c r="F80" s="14">
        <v>60</v>
      </c>
      <c r="G80" s="14">
        <v>4</v>
      </c>
      <c r="H80" s="14">
        <v>82</v>
      </c>
      <c r="I80" s="14">
        <v>7</v>
      </c>
      <c r="J80" s="14">
        <v>80</v>
      </c>
      <c r="K80" s="14">
        <v>7</v>
      </c>
      <c r="L80" s="14">
        <v>84</v>
      </c>
      <c r="M80" s="14">
        <v>8</v>
      </c>
      <c r="N80" s="14">
        <v>73</v>
      </c>
      <c r="O80" s="14">
        <v>6</v>
      </c>
      <c r="P80" s="16">
        <v>66</v>
      </c>
      <c r="Q80" s="16">
        <v>4</v>
      </c>
      <c r="R80" s="16">
        <v>76</v>
      </c>
      <c r="S80" s="16">
        <v>6</v>
      </c>
      <c r="T80" s="14">
        <v>68</v>
      </c>
      <c r="U80" s="14">
        <v>5</v>
      </c>
      <c r="V80" s="14">
        <v>58</v>
      </c>
      <c r="W80" s="14">
        <v>3</v>
      </c>
      <c r="X80" s="14">
        <v>53</v>
      </c>
      <c r="Y80" s="14">
        <v>3</v>
      </c>
      <c r="Z80" s="14">
        <v>70</v>
      </c>
      <c r="AA80" s="14">
        <v>6</v>
      </c>
      <c r="AB80" s="14">
        <v>75</v>
      </c>
      <c r="AC80" s="14">
        <v>6</v>
      </c>
      <c r="AD80" s="14">
        <v>67</v>
      </c>
      <c r="AE80" s="14">
        <v>5</v>
      </c>
      <c r="AF80" s="14"/>
      <c r="AG80" s="14"/>
      <c r="AH80" s="14"/>
      <c r="AI80" s="14"/>
      <c r="AJ80" s="14">
        <v>71</v>
      </c>
      <c r="AK80" s="14">
        <v>6</v>
      </c>
      <c r="AL80" s="14">
        <v>66</v>
      </c>
      <c r="AM80" s="14">
        <v>4</v>
      </c>
      <c r="AN80" s="14">
        <v>60</v>
      </c>
      <c r="AO80" s="14">
        <v>4</v>
      </c>
      <c r="AP80" s="14">
        <v>61</v>
      </c>
      <c r="AQ80" s="14">
        <v>4</v>
      </c>
      <c r="AR80" s="14">
        <v>62</v>
      </c>
      <c r="AS80" s="14">
        <v>4</v>
      </c>
      <c r="AT80" s="14">
        <v>70</v>
      </c>
      <c r="AU80" s="14">
        <v>6</v>
      </c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8">
        <f aca="true" t="shared" si="6" ref="BX80:BX86">SUM(D80,F80,H80,J80,L80,N80,P80,R80,T80,V80,X80,Z80)+SUM(AB80,AD80,AF80,AH80,AJ80,AL80,AN80,AP80,AR80,AT80,AV80,AX80)+SUM(AZ80,BB80,BD80,BF80,BH80,BJ80,BL80,BN80,BP80,BR80,BT80,BV80)</f>
        <v>1364</v>
      </c>
      <c r="BY80" s="19">
        <f aca="true" t="shared" si="7" ref="BY80:BY86">SUM(E80,G80,I80,K80,M80,O80,Q80,S80,U80,W80,Y80,AA80,AC80,AE80,AG80,AI80,AK80,AM80,AO80,AQ80,AS80,AU80,AW80,AY80,BA80,BC80)+SUM(BE80,BG80,BI80,BK80,BM80,BO80,BQ80,BS80,BU80,BW80)</f>
        <v>102</v>
      </c>
      <c r="BZ80" s="19">
        <f>COUNT(D80,F80,H80,J80,L80,N80,P80,R80,T80,V80,X80,Z80)+COUNT(AB80,AD80,AF80,AH80,AJ80,AL80,AN80,AP80,AR80,AT80,AV80,AX80)+COUNT(AZ80,BB80,BD80,BF80,BH80,BJ80,BL80,BN80,BP80,BR80,BT80,BV80)+COUNT(#REF!,#REF!,#REF!,#REF!,#REF!,#REF!,#REF!,#REF!)</f>
        <v>20</v>
      </c>
      <c r="CA80" s="20">
        <f aca="true" t="shared" si="8" ref="CA80:CA86">BX80/BZ80</f>
        <v>68.2</v>
      </c>
      <c r="CC80"/>
    </row>
    <row r="81" spans="1:81" ht="12.75">
      <c r="A81" s="14">
        <v>3744</v>
      </c>
      <c r="B81" s="15" t="s">
        <v>300</v>
      </c>
      <c r="C81" s="15" t="s">
        <v>298</v>
      </c>
      <c r="D81" s="14"/>
      <c r="E81" s="14"/>
      <c r="F81" s="14">
        <v>78</v>
      </c>
      <c r="G81" s="14">
        <v>7</v>
      </c>
      <c r="H81" s="14">
        <v>65</v>
      </c>
      <c r="I81" s="14">
        <v>5</v>
      </c>
      <c r="J81" s="14"/>
      <c r="K81" s="14"/>
      <c r="L81" s="14"/>
      <c r="M81" s="14"/>
      <c r="N81" s="14"/>
      <c r="O81" s="14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8">
        <f t="shared" si="6"/>
        <v>143</v>
      </c>
      <c r="BY81" s="19">
        <f t="shared" si="7"/>
        <v>12</v>
      </c>
      <c r="BZ81" s="19">
        <f>COUNT(D81,F81,H81,J81,L81,N81,P81,R81,T81,V81,X81,Z81)+COUNT(AB81,AD81,AF81,AH81,AJ81,AL81,AN81,AP81,AR81,AT81,AV81,AX81)+COUNT(AZ81,BB81,BD81,BF81,BH81,BJ81,BL81,BN81,BP81,BR81,BT81,BV81)+COUNT(#REF!,#REF!,#REF!,#REF!,#REF!,#REF!,#REF!,#REF!)</f>
        <v>2</v>
      </c>
      <c r="CA81" s="20">
        <f t="shared" si="8"/>
        <v>71.5</v>
      </c>
      <c r="CC81"/>
    </row>
    <row r="82" spans="1:81" ht="12.75">
      <c r="A82" s="14">
        <v>3745</v>
      </c>
      <c r="B82" s="15" t="s">
        <v>301</v>
      </c>
      <c r="C82" s="15" t="s">
        <v>298</v>
      </c>
      <c r="D82" s="14">
        <v>52</v>
      </c>
      <c r="E82" s="14">
        <v>2</v>
      </c>
      <c r="F82" s="14">
        <v>78</v>
      </c>
      <c r="G82" s="14">
        <v>7</v>
      </c>
      <c r="H82" s="14">
        <v>78</v>
      </c>
      <c r="I82" s="14">
        <v>6</v>
      </c>
      <c r="J82" s="14">
        <v>68</v>
      </c>
      <c r="K82" s="14">
        <v>5</v>
      </c>
      <c r="L82" s="14">
        <v>50</v>
      </c>
      <c r="M82" s="14">
        <v>2</v>
      </c>
      <c r="N82" s="14">
        <v>80</v>
      </c>
      <c r="O82" s="14">
        <v>7</v>
      </c>
      <c r="P82" s="16">
        <v>75</v>
      </c>
      <c r="Q82" s="16">
        <v>7</v>
      </c>
      <c r="R82" s="16">
        <v>64</v>
      </c>
      <c r="S82" s="16">
        <v>4</v>
      </c>
      <c r="T82" s="14">
        <v>78</v>
      </c>
      <c r="U82" s="14">
        <v>7</v>
      </c>
      <c r="V82" s="14">
        <v>64</v>
      </c>
      <c r="W82" s="14">
        <v>5</v>
      </c>
      <c r="X82" s="14">
        <v>70</v>
      </c>
      <c r="Y82" s="14">
        <v>5</v>
      </c>
      <c r="Z82" s="14">
        <v>74</v>
      </c>
      <c r="AA82" s="14">
        <v>6</v>
      </c>
      <c r="AB82" s="14">
        <v>62</v>
      </c>
      <c r="AC82" s="14">
        <v>4</v>
      </c>
      <c r="AD82" s="14">
        <v>65</v>
      </c>
      <c r="AE82" s="14">
        <v>5</v>
      </c>
      <c r="AF82" s="14">
        <v>78</v>
      </c>
      <c r="AG82" s="14">
        <v>7</v>
      </c>
      <c r="AH82" s="14">
        <v>64</v>
      </c>
      <c r="AI82" s="14">
        <v>5</v>
      </c>
      <c r="AJ82" s="14">
        <v>62</v>
      </c>
      <c r="AK82" s="14">
        <v>4</v>
      </c>
      <c r="AL82" s="14">
        <v>72</v>
      </c>
      <c r="AM82" s="14">
        <v>6</v>
      </c>
      <c r="AN82" s="14">
        <v>74</v>
      </c>
      <c r="AO82" s="14">
        <v>5</v>
      </c>
      <c r="AP82" s="14">
        <v>72</v>
      </c>
      <c r="AQ82" s="14">
        <v>6</v>
      </c>
      <c r="AR82" s="14">
        <v>86</v>
      </c>
      <c r="AS82" s="14">
        <v>8</v>
      </c>
      <c r="AT82" s="14">
        <v>86</v>
      </c>
      <c r="AU82" s="14">
        <v>8</v>
      </c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8">
        <f t="shared" si="6"/>
        <v>1552</v>
      </c>
      <c r="BY82" s="19">
        <f t="shared" si="7"/>
        <v>121</v>
      </c>
      <c r="BZ82" s="19">
        <f>COUNT(D82,F82,H82,J82,L82,N82,P82,R82,T82,V82,X82,Z82)+COUNT(AB82,AD82,AF82,AH82,AJ82,AL82,AN82,AP82,AR82,AT82,AV82,AX82)+COUNT(AZ82,BB82,BD82,BF82,BH82,BJ82,BL82,BN82,BP82,BR82,BT82,BV82)+COUNT(#REF!,#REF!,#REF!,#REF!,#REF!,#REF!,#REF!,#REF!)</f>
        <v>22</v>
      </c>
      <c r="CA82" s="20">
        <f t="shared" si="8"/>
        <v>70.54545454545455</v>
      </c>
      <c r="CC82"/>
    </row>
    <row r="83" spans="1:79" ht="12.75">
      <c r="A83" s="14">
        <v>6407</v>
      </c>
      <c r="B83" s="15" t="s">
        <v>303</v>
      </c>
      <c r="C83" s="15" t="s">
        <v>298</v>
      </c>
      <c r="D83" s="14">
        <v>66</v>
      </c>
      <c r="E83" s="14">
        <v>4</v>
      </c>
      <c r="F83" s="14">
        <v>39</v>
      </c>
      <c r="G83" s="14">
        <v>0</v>
      </c>
      <c r="H83" s="14"/>
      <c r="I83" s="14"/>
      <c r="J83" s="14">
        <v>65</v>
      </c>
      <c r="K83" s="14">
        <v>5</v>
      </c>
      <c r="L83" s="14">
        <v>72</v>
      </c>
      <c r="M83" s="14">
        <v>6</v>
      </c>
      <c r="N83" s="14">
        <v>54</v>
      </c>
      <c r="O83" s="14">
        <v>3</v>
      </c>
      <c r="P83" s="16">
        <v>76</v>
      </c>
      <c r="Q83" s="16">
        <v>6</v>
      </c>
      <c r="R83" s="16">
        <v>50</v>
      </c>
      <c r="S83" s="16">
        <v>2</v>
      </c>
      <c r="T83" s="14">
        <v>68</v>
      </c>
      <c r="U83" s="14">
        <v>4</v>
      </c>
      <c r="V83" s="14">
        <v>67</v>
      </c>
      <c r="W83" s="14">
        <v>5</v>
      </c>
      <c r="X83" s="14">
        <v>90</v>
      </c>
      <c r="Y83" s="14">
        <v>9</v>
      </c>
      <c r="Z83" s="14">
        <v>48</v>
      </c>
      <c r="AA83" s="14">
        <v>1</v>
      </c>
      <c r="AB83" s="14">
        <v>68</v>
      </c>
      <c r="AC83" s="14">
        <v>5</v>
      </c>
      <c r="AD83" s="14">
        <v>49</v>
      </c>
      <c r="AE83" s="14">
        <v>0</v>
      </c>
      <c r="AF83" s="14">
        <v>53</v>
      </c>
      <c r="AG83" s="14">
        <v>2</v>
      </c>
      <c r="AH83" s="14">
        <v>55</v>
      </c>
      <c r="AI83" s="14">
        <v>3</v>
      </c>
      <c r="AJ83" s="14">
        <v>75</v>
      </c>
      <c r="AK83" s="14">
        <v>6</v>
      </c>
      <c r="AL83" s="14">
        <v>73</v>
      </c>
      <c r="AM83" s="14">
        <v>6</v>
      </c>
      <c r="AN83" s="14">
        <v>49</v>
      </c>
      <c r="AO83" s="14">
        <v>2</v>
      </c>
      <c r="AP83" s="14">
        <v>42</v>
      </c>
      <c r="AQ83" s="14">
        <v>1</v>
      </c>
      <c r="AR83" s="14">
        <v>59</v>
      </c>
      <c r="AS83" s="14">
        <v>4</v>
      </c>
      <c r="AT83" s="14">
        <v>82</v>
      </c>
      <c r="AU83" s="14">
        <v>7</v>
      </c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8">
        <f t="shared" si="6"/>
        <v>1300</v>
      </c>
      <c r="BY83" s="19">
        <f t="shared" si="7"/>
        <v>81</v>
      </c>
      <c r="BZ83" s="19">
        <f>COUNT(D83,F83,H83,J83,L83,N83,P83,R83,T83,V83,X83,Z83)+COUNT(AB83,AD83,AF83,AH83,AJ83,AL83,AN83,AP83,AR83,AT83,AV83,AX83)+COUNT(AZ83,BB83,BD83,BF83,BH83,BJ83,BL83,BN83,BP83,BR83,BT83,BV83)+COUNT(#REF!,#REF!,#REF!,#REF!,#REF!,#REF!,#REF!,#REF!)</f>
        <v>21</v>
      </c>
      <c r="CA83" s="20">
        <f t="shared" si="8"/>
        <v>61.904761904761905</v>
      </c>
    </row>
    <row r="84" spans="1:79" ht="12.75">
      <c r="A84" s="14">
        <v>7132</v>
      </c>
      <c r="B84" s="15" t="s">
        <v>304</v>
      </c>
      <c r="C84" s="15" t="s">
        <v>298</v>
      </c>
      <c r="D84" s="14">
        <v>49</v>
      </c>
      <c r="E84" s="14">
        <v>2</v>
      </c>
      <c r="F84" s="14"/>
      <c r="G84" s="14"/>
      <c r="H84" s="14"/>
      <c r="I84" s="14"/>
      <c r="J84" s="14">
        <v>62</v>
      </c>
      <c r="K84" s="14">
        <v>4</v>
      </c>
      <c r="L84" s="14">
        <v>53</v>
      </c>
      <c r="M84" s="14">
        <v>3</v>
      </c>
      <c r="N84" s="14">
        <v>56</v>
      </c>
      <c r="O84" s="14">
        <v>3</v>
      </c>
      <c r="P84" s="16">
        <v>49</v>
      </c>
      <c r="Q84" s="16">
        <v>3</v>
      </c>
      <c r="R84" s="16">
        <v>50</v>
      </c>
      <c r="S84" s="16">
        <v>3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>
        <v>57</v>
      </c>
      <c r="AG84" s="14">
        <v>4</v>
      </c>
      <c r="AH84" s="14">
        <v>39</v>
      </c>
      <c r="AI84" s="14">
        <v>1</v>
      </c>
      <c r="AJ84" s="14"/>
      <c r="AK84" s="14"/>
      <c r="AL84" s="14">
        <v>53</v>
      </c>
      <c r="AM84" s="14">
        <v>3</v>
      </c>
      <c r="AN84" s="14"/>
      <c r="AO84" s="14"/>
      <c r="AP84" s="14">
        <v>61</v>
      </c>
      <c r="AQ84" s="14">
        <v>5</v>
      </c>
      <c r="AR84" s="14"/>
      <c r="AS84" s="14"/>
      <c r="AT84" s="14">
        <v>43</v>
      </c>
      <c r="AU84" s="14">
        <v>2</v>
      </c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8">
        <f t="shared" si="6"/>
        <v>572</v>
      </c>
      <c r="BY84" s="19">
        <f t="shared" si="7"/>
        <v>33</v>
      </c>
      <c r="BZ84" s="19">
        <f>COUNT(D84,F84,H84,J84,L84,N84,P84,R84,T84,V84,X84,Z84)+COUNT(AB84,AD84,AF84,AH84,AJ84,AL84,AN84,AP84,AR84,AT84,AV84,AX84)+COUNT(AZ84,BB84,BD84,BF84,BH84,BJ84,BL84,BN84,BP84,BR84,BT84,BV84)+COUNT(#REF!,#REF!,#REF!,#REF!,#REF!,#REF!,#REF!,#REF!)</f>
        <v>11</v>
      </c>
      <c r="CA84" s="20">
        <f t="shared" si="8"/>
        <v>52</v>
      </c>
    </row>
    <row r="85" spans="1:79" ht="12.75">
      <c r="A85" s="14">
        <v>7196</v>
      </c>
      <c r="B85" s="15" t="s">
        <v>468</v>
      </c>
      <c r="C85" s="15" t="s">
        <v>298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6"/>
      <c r="Q85" s="16"/>
      <c r="R85" s="16"/>
      <c r="S85" s="16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>
        <v>36</v>
      </c>
      <c r="AG85" s="14">
        <v>2</v>
      </c>
      <c r="AH85" s="14">
        <v>54</v>
      </c>
      <c r="AI85" s="14">
        <v>3</v>
      </c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8">
        <f>SUM(D85,F85,H85,J85,L85,N85,P85,R85,T85,V85,X85,Z85)+SUM(AB85,AD85,AF85,AH85,AJ85,AL85,AN85,AP85,AR85,AT85,AV85,AX85)+SUM(AZ85,BB85,BD85,BF85,BH85,BJ85,BL85,BN85,BP85,BR85,BT85,BV85)</f>
        <v>90</v>
      </c>
      <c r="BY85" s="19">
        <f>SUM(E85,G85,I85,K85,M85,O85,Q85,S85,U85,W85,Y85,AA85,AC85,AE85,AG85,AI85,AK85,AM85,AO85,AQ85,AS85,AU85,AW85,AY85,BA85,BC85)+SUM(BE85,BG85,BI85,BK85,BM85,BO85,BQ85,BS85,BU85,BW85)</f>
        <v>5</v>
      </c>
      <c r="BZ85" s="19">
        <f>COUNT(D85,F85,H85,J85,L85,N85,P85,R85,T85,V85,X85,Z85)+COUNT(AB85,AD85,AF85,AH85,AJ85,AL85,AN85,AP85,AR85,AT85,AV85,AX85)+COUNT(AZ85,BB85,BD85,BF85,BH85,BJ85,BL85,BN85,BP85,BR85,BT85,BV85)+COUNT(#REF!,#REF!,#REF!,#REF!,#REF!,#REF!,#REF!,#REF!)</f>
        <v>2</v>
      </c>
      <c r="CA85" s="20">
        <f>BX85/BZ85</f>
        <v>45</v>
      </c>
    </row>
    <row r="86" spans="1:79" ht="12.75">
      <c r="A86" s="14">
        <v>7287</v>
      </c>
      <c r="B86" s="15" t="s">
        <v>299</v>
      </c>
      <c r="C86" s="15" t="s">
        <v>298</v>
      </c>
      <c r="D86" s="14">
        <v>72</v>
      </c>
      <c r="E86" s="14">
        <v>6</v>
      </c>
      <c r="F86" s="14">
        <v>61</v>
      </c>
      <c r="G86" s="14">
        <v>5</v>
      </c>
      <c r="H86" s="14">
        <v>56</v>
      </c>
      <c r="I86" s="14">
        <v>3</v>
      </c>
      <c r="J86" s="14">
        <v>65</v>
      </c>
      <c r="K86" s="14">
        <v>4</v>
      </c>
      <c r="L86" s="14"/>
      <c r="M86" s="14"/>
      <c r="N86" s="14"/>
      <c r="O86" s="14"/>
      <c r="P86" s="16">
        <v>43</v>
      </c>
      <c r="Q86" s="16">
        <v>2</v>
      </c>
      <c r="R86" s="16">
        <v>54</v>
      </c>
      <c r="S86" s="16">
        <v>4</v>
      </c>
      <c r="T86" s="14">
        <v>64</v>
      </c>
      <c r="U86" s="14">
        <v>5</v>
      </c>
      <c r="V86" s="14">
        <v>61</v>
      </c>
      <c r="W86" s="14">
        <v>5</v>
      </c>
      <c r="X86" s="14">
        <v>58</v>
      </c>
      <c r="Y86" s="14">
        <v>3</v>
      </c>
      <c r="Z86" s="14">
        <v>58</v>
      </c>
      <c r="AA86" s="14">
        <v>5</v>
      </c>
      <c r="AB86" s="14">
        <v>40</v>
      </c>
      <c r="AC86" s="14">
        <v>2</v>
      </c>
      <c r="AD86" s="14">
        <v>51</v>
      </c>
      <c r="AE86" s="14">
        <v>3</v>
      </c>
      <c r="AF86" s="14"/>
      <c r="AG86" s="14"/>
      <c r="AH86" s="14"/>
      <c r="AI86" s="14"/>
      <c r="AJ86" s="14">
        <v>64</v>
      </c>
      <c r="AK86" s="14">
        <v>5</v>
      </c>
      <c r="AL86" s="14">
        <v>65</v>
      </c>
      <c r="AM86" s="14">
        <v>5</v>
      </c>
      <c r="AN86" s="14">
        <v>67</v>
      </c>
      <c r="AO86" s="14">
        <v>6</v>
      </c>
      <c r="AP86" s="14">
        <v>67</v>
      </c>
      <c r="AQ86" s="14">
        <v>5</v>
      </c>
      <c r="AR86" s="14">
        <v>64</v>
      </c>
      <c r="AS86" s="14">
        <v>5</v>
      </c>
      <c r="AT86" s="14">
        <v>67</v>
      </c>
      <c r="AU86" s="14">
        <v>5</v>
      </c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8">
        <f t="shared" si="6"/>
        <v>1077</v>
      </c>
      <c r="BY86" s="19">
        <f t="shared" si="7"/>
        <v>78</v>
      </c>
      <c r="BZ86" s="19">
        <f>COUNT(D86,F86,H86,J86,L86,N86,P86,R86,T86,V86,X86,Z86)+COUNT(AB86,AD86,AF86,AH86,AJ86,AL86,AN86,AP86,AR86,AT86,AV86,AX86)+COUNT(AZ86,BB86,BD86,BF86,BH86,BJ86,BL86,BN86,BP86,BR86,BT86,BV86)+COUNT(#REF!,#REF!,#REF!,#REF!,#REF!,#REF!,#REF!,#REF!)</f>
        <v>18</v>
      </c>
      <c r="CA86" s="20">
        <f t="shared" si="8"/>
        <v>59.833333333333336</v>
      </c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T1:BT65536 BV1:BV65536 BP1:BP65536 BR1:BR65536">
    <cfRule type="cellIs" priority="4" dxfId="12" operator="equal" stopIfTrue="1">
      <formula>90</formula>
    </cfRule>
  </conditionalFormatting>
  <conditionalFormatting sqref="AS1:AS65536 AQ1:AQ65536 AO1:AO65536 AM1:AM65536 AK1:AK65536 AI1:AI65536 AG1:AG65536 AE1:AE65536 AC1:AC65536 AA1:AA65536 Y1:Y65536 W1:W65536 U1:U65536 S1:S65536 Q1:Q65536 O1:O65536 M1:M65536 K1:K65536 I1:I65536 G1:G65536 E1:E65536 BU1:BU65536 BO1:BO65536 BM1:BM65536 BK1:BK65536 BI1:BI65536 BG1:BG65536 BE1:BE65536 BC1:BC65536 BA1:BA65536 AY1:AY65536 AW1:AW65536 AU1:AU65536 BS1:BS65536 BQ1:BQ65536">
    <cfRule type="cellIs" priority="3" dxfId="1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horizontalDpi="600" verticalDpi="600" orientation="portrait" paperSize="9" scale="96" r:id="rId1"/>
  <rowBreaks count="1" manualBreakCount="1">
    <brk id="60" max="7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C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710937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9" width="3.710937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1" width="3.8515625" style="2" hidden="1" customWidth="1"/>
    <col min="72" max="75" width="3.8515625" style="2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111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135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2349</v>
      </c>
      <c r="B5" s="15" t="s">
        <v>170</v>
      </c>
      <c r="C5" s="15" t="s">
        <v>171</v>
      </c>
      <c r="D5" s="14">
        <v>64</v>
      </c>
      <c r="E5" s="14">
        <v>5</v>
      </c>
      <c r="F5" s="14"/>
      <c r="G5" s="14"/>
      <c r="H5" s="14"/>
      <c r="I5" s="14"/>
      <c r="J5" s="14">
        <v>66</v>
      </c>
      <c r="K5" s="14">
        <v>4</v>
      </c>
      <c r="L5" s="14">
        <v>72</v>
      </c>
      <c r="M5" s="14">
        <v>5</v>
      </c>
      <c r="N5" s="14">
        <v>62</v>
      </c>
      <c r="O5" s="14">
        <v>3</v>
      </c>
      <c r="P5" s="16">
        <v>66</v>
      </c>
      <c r="Q5" s="16">
        <v>4</v>
      </c>
      <c r="R5" s="16">
        <v>57</v>
      </c>
      <c r="S5" s="16">
        <v>3</v>
      </c>
      <c r="T5" s="14">
        <v>66</v>
      </c>
      <c r="U5" s="14">
        <v>5</v>
      </c>
      <c r="V5" s="14"/>
      <c r="W5" s="14"/>
      <c r="X5" s="14">
        <v>70</v>
      </c>
      <c r="Y5" s="14">
        <v>5</v>
      </c>
      <c r="Z5" s="14"/>
      <c r="AA5" s="14"/>
      <c r="AB5" s="14">
        <v>71</v>
      </c>
      <c r="AC5" s="14">
        <v>6</v>
      </c>
      <c r="AD5" s="14">
        <v>77</v>
      </c>
      <c r="AE5" s="14">
        <v>7</v>
      </c>
      <c r="AF5" s="14">
        <v>80</v>
      </c>
      <c r="AG5" s="14">
        <v>7</v>
      </c>
      <c r="AH5" s="14"/>
      <c r="AI5" s="14"/>
      <c r="AJ5" s="14">
        <v>68</v>
      </c>
      <c r="AK5" s="14">
        <v>5</v>
      </c>
      <c r="AL5" s="14">
        <v>73</v>
      </c>
      <c r="AM5" s="14">
        <v>6</v>
      </c>
      <c r="AN5" s="14">
        <v>61</v>
      </c>
      <c r="AO5" s="14">
        <v>3</v>
      </c>
      <c r="AP5" s="14"/>
      <c r="AQ5" s="14"/>
      <c r="AR5" s="14"/>
      <c r="AS5" s="14"/>
      <c r="AT5" s="14"/>
      <c r="AU5" s="14"/>
      <c r="AV5" s="14">
        <v>72</v>
      </c>
      <c r="AW5" s="14">
        <v>6</v>
      </c>
      <c r="AX5" s="14">
        <v>64</v>
      </c>
      <c r="AY5" s="14">
        <v>3</v>
      </c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39">SUM(D5,F5,H5,J5,L5,N5,P5,R5,T5,V5,X5,Z5)+SUM(AB5,AD5,AF5,AH5,AJ5,AL5,AN5,AP5,AR5,AT5,AV5,AX5)+SUM(AZ5,BB5,BD5,BF5,BH5,BJ5,BL5,BN5,BP5,BR5,BT5,BV5)</f>
        <v>1089</v>
      </c>
      <c r="BY5" s="19">
        <f aca="true" t="shared" si="1" ref="BY5:BY39">SUM(E5,G5,I5,K5,M5,O5,Q5,S5,U5,W5,Y5,AA5,AC5,AE5,AG5,AI5,AK5,AM5,AO5,AQ5,AS5,AU5,AW5,AY5,BA5,BC5)+SUM(BE5,BG5,BI5,BK5,BM5,BO5,BQ5,BS5,BU5,BW5)</f>
        <v>77</v>
      </c>
      <c r="BZ5" s="19">
        <f>COUNT(D5,F5,H5,J5,L5,N5,P5,R5,T5,V5,X5,Z5)+COUNT(AB5,AD5,AF5,AH5,AJ5,AL5,AN5,AP5,AR5,AT5,AV5,AX5)+COUNT(AZ5,BB5,BD5,BF5,BH5,BJ5,BL5,BN5,BP5,BR5,BT5,BV5)+COUNT(#REF!,#REF!,#REF!,#REF!,#REF!,#REF!,#REF!,#REF!)</f>
        <v>16</v>
      </c>
      <c r="CA5" s="20">
        <f aca="true" t="shared" si="2" ref="CA5:CA39">BX5/BZ5</f>
        <v>68.0625</v>
      </c>
      <c r="CC5"/>
    </row>
    <row r="6" spans="1:81" ht="12.75">
      <c r="A6" s="14">
        <v>3121</v>
      </c>
      <c r="B6" s="15" t="s">
        <v>177</v>
      </c>
      <c r="C6" s="15" t="s">
        <v>171</v>
      </c>
      <c r="D6" s="14"/>
      <c r="E6" s="14"/>
      <c r="F6" s="14">
        <v>86</v>
      </c>
      <c r="G6" s="14">
        <v>8</v>
      </c>
      <c r="H6" s="14">
        <v>83</v>
      </c>
      <c r="I6" s="14">
        <v>8</v>
      </c>
      <c r="J6" s="14">
        <v>65</v>
      </c>
      <c r="K6" s="14">
        <v>4</v>
      </c>
      <c r="L6" s="14"/>
      <c r="M6" s="14"/>
      <c r="N6" s="14"/>
      <c r="O6" s="14"/>
      <c r="P6" s="16">
        <v>76</v>
      </c>
      <c r="Q6" s="16">
        <v>6</v>
      </c>
      <c r="R6" s="16">
        <v>76</v>
      </c>
      <c r="S6" s="16">
        <v>6</v>
      </c>
      <c r="T6" s="14">
        <v>70</v>
      </c>
      <c r="U6" s="14">
        <v>6</v>
      </c>
      <c r="V6" s="14">
        <v>78</v>
      </c>
      <c r="W6" s="14">
        <v>7</v>
      </c>
      <c r="X6" s="14"/>
      <c r="Y6" s="14"/>
      <c r="Z6" s="14">
        <v>52</v>
      </c>
      <c r="AA6" s="14">
        <v>2</v>
      </c>
      <c r="AB6" s="14">
        <v>64</v>
      </c>
      <c r="AC6" s="14">
        <v>4</v>
      </c>
      <c r="AD6" s="14">
        <v>90</v>
      </c>
      <c r="AE6" s="14">
        <v>9</v>
      </c>
      <c r="AF6" s="14"/>
      <c r="AG6" s="14"/>
      <c r="AH6" s="14">
        <v>72</v>
      </c>
      <c r="AI6" s="14">
        <v>5</v>
      </c>
      <c r="AJ6" s="14"/>
      <c r="AK6" s="14"/>
      <c r="AL6" s="14">
        <v>63</v>
      </c>
      <c r="AM6" s="14">
        <v>4</v>
      </c>
      <c r="AN6" s="14">
        <v>72</v>
      </c>
      <c r="AO6" s="14">
        <v>6</v>
      </c>
      <c r="AP6" s="14">
        <v>86</v>
      </c>
      <c r="AQ6" s="14">
        <v>8</v>
      </c>
      <c r="AR6" s="14">
        <v>78</v>
      </c>
      <c r="AS6" s="14">
        <v>6</v>
      </c>
      <c r="AT6" s="14">
        <v>75</v>
      </c>
      <c r="AU6" s="14">
        <v>7</v>
      </c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1186</v>
      </c>
      <c r="BY6" s="19">
        <f t="shared" si="1"/>
        <v>96</v>
      </c>
      <c r="BZ6" s="19">
        <f>COUNT(D6,F6,H6,J6,L6,N6,P6,R6,T6,V6,X6,Z6)+COUNT(AB6,AD6,AF6,AH6,AJ6,AL6,AN6,AP6,AR6,AT6,AV6,AX6)+COUNT(AZ6,BB6,BD6,BF6,BH6,BJ6,BL6,BN6,BP6,BR6,BT6,BV6)+COUNT(#REF!,#REF!,#REF!,#REF!,#REF!,#REF!,#REF!,#REF!)</f>
        <v>16</v>
      </c>
      <c r="CA6" s="20">
        <f t="shared" si="2"/>
        <v>74.125</v>
      </c>
      <c r="CC6"/>
    </row>
    <row r="7" spans="1:81" ht="12.75">
      <c r="A7" s="14">
        <v>3368</v>
      </c>
      <c r="B7" s="15" t="s">
        <v>428</v>
      </c>
      <c r="C7" s="15" t="s">
        <v>171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>
        <v>60</v>
      </c>
      <c r="Q7" s="16">
        <v>3</v>
      </c>
      <c r="R7" s="16">
        <v>55</v>
      </c>
      <c r="S7" s="16">
        <v>2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115</v>
      </c>
      <c r="BY7" s="19">
        <f t="shared" si="1"/>
        <v>5</v>
      </c>
      <c r="BZ7" s="19">
        <f>COUNT(D7,F7,H7,J7,L7,N7,P7,R7,T7,V7,X7,Z7)+COUNT(AB7,AD7,AF7,AH7,AJ7,AL7,AN7,AP7,AR7,AT7,AV7,AX7)+COUNT(AZ7,BB7,BD7,BF7,BH7,BJ7,BL7,BN7,BP7,BR7,BT7,BV7)+COUNT(#REF!,#REF!,#REF!,#REF!,#REF!,#REF!,#REF!,#REF!)</f>
        <v>2</v>
      </c>
      <c r="CA7" s="20">
        <f t="shared" si="2"/>
        <v>57.5</v>
      </c>
      <c r="CC7" t="s">
        <v>50</v>
      </c>
    </row>
    <row r="8" spans="1:81" ht="12.75">
      <c r="A8" s="14">
        <v>3378</v>
      </c>
      <c r="B8" s="15" t="s">
        <v>175</v>
      </c>
      <c r="C8" s="15" t="s">
        <v>171</v>
      </c>
      <c r="D8" s="14">
        <v>66</v>
      </c>
      <c r="E8" s="14">
        <v>4</v>
      </c>
      <c r="F8" s="14"/>
      <c r="G8" s="14"/>
      <c r="H8" s="14"/>
      <c r="I8" s="14"/>
      <c r="J8" s="14"/>
      <c r="K8" s="14"/>
      <c r="L8" s="14">
        <v>60</v>
      </c>
      <c r="M8" s="14">
        <v>3</v>
      </c>
      <c r="N8" s="14"/>
      <c r="O8" s="14"/>
      <c r="P8" s="16"/>
      <c r="Q8" s="16"/>
      <c r="R8" s="16"/>
      <c r="S8" s="16"/>
      <c r="T8" s="14">
        <v>68</v>
      </c>
      <c r="U8" s="14">
        <v>5</v>
      </c>
      <c r="V8" s="14">
        <v>71</v>
      </c>
      <c r="W8" s="14">
        <v>6</v>
      </c>
      <c r="X8" s="14">
        <v>70</v>
      </c>
      <c r="Y8" s="14">
        <v>6</v>
      </c>
      <c r="Z8" s="14"/>
      <c r="AA8" s="14"/>
      <c r="AB8" s="14"/>
      <c r="AC8" s="14"/>
      <c r="AD8" s="14"/>
      <c r="AE8" s="14"/>
      <c r="AF8" s="14">
        <v>72</v>
      </c>
      <c r="AG8" s="14">
        <v>5</v>
      </c>
      <c r="AH8" s="14"/>
      <c r="AI8" s="14"/>
      <c r="AJ8" s="14">
        <v>72</v>
      </c>
      <c r="AK8" s="14">
        <v>5</v>
      </c>
      <c r="AL8" s="14">
        <v>68</v>
      </c>
      <c r="AM8" s="14">
        <v>6</v>
      </c>
      <c r="AN8" s="14">
        <v>64</v>
      </c>
      <c r="AO8" s="14">
        <v>4</v>
      </c>
      <c r="AP8" s="14">
        <v>78</v>
      </c>
      <c r="AQ8" s="14">
        <v>7</v>
      </c>
      <c r="AR8" s="14"/>
      <c r="AS8" s="14"/>
      <c r="AT8" s="14"/>
      <c r="AU8" s="14"/>
      <c r="AV8" s="14"/>
      <c r="AW8" s="14"/>
      <c r="AX8" s="14">
        <v>66</v>
      </c>
      <c r="AY8" s="14">
        <v>5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755</v>
      </c>
      <c r="BY8" s="19">
        <f t="shared" si="1"/>
        <v>56</v>
      </c>
      <c r="BZ8" s="19">
        <f>COUNT(D8,F8,H8,J8,L8,N8,P8,R8,T8,V8,X8,Z8)+COUNT(AB8,AD8,AF8,AH8,AJ8,AL8,AN8,AP8,AR8,AT8,AV8,AX8)+COUNT(AZ8,BB8,BD8,BF8,BH8,BJ8,BL8,BN8,BP8,BR8,BT8,BV8)+COUNT(#REF!,#REF!,#REF!,#REF!,#REF!,#REF!,#REF!,#REF!)</f>
        <v>11</v>
      </c>
      <c r="CA8" s="20">
        <f t="shared" si="2"/>
        <v>68.63636363636364</v>
      </c>
      <c r="CC8"/>
    </row>
    <row r="9" spans="1:81" ht="12.75">
      <c r="A9" s="14">
        <v>3379</v>
      </c>
      <c r="B9" s="15" t="s">
        <v>322</v>
      </c>
      <c r="C9" s="15" t="s">
        <v>171</v>
      </c>
      <c r="D9" s="14"/>
      <c r="E9" s="14"/>
      <c r="F9" s="14"/>
      <c r="G9" s="14"/>
      <c r="H9" s="14">
        <v>70</v>
      </c>
      <c r="I9" s="14">
        <v>5</v>
      </c>
      <c r="J9" s="14">
        <v>71</v>
      </c>
      <c r="K9" s="14">
        <v>6</v>
      </c>
      <c r="L9" s="14"/>
      <c r="M9" s="14"/>
      <c r="N9" s="14"/>
      <c r="O9" s="14"/>
      <c r="P9" s="16"/>
      <c r="Q9" s="16"/>
      <c r="R9" s="16"/>
      <c r="S9" s="16"/>
      <c r="T9" s="14">
        <v>79</v>
      </c>
      <c r="U9" s="14">
        <v>7</v>
      </c>
      <c r="V9" s="14">
        <v>74</v>
      </c>
      <c r="W9" s="14">
        <v>6</v>
      </c>
      <c r="X9" s="14">
        <v>54</v>
      </c>
      <c r="Y9" s="14">
        <v>3</v>
      </c>
      <c r="Z9" s="14"/>
      <c r="AA9" s="14"/>
      <c r="AB9" s="14">
        <v>68</v>
      </c>
      <c r="AC9" s="14">
        <v>5</v>
      </c>
      <c r="AD9" s="14">
        <v>90</v>
      </c>
      <c r="AE9" s="14">
        <v>9</v>
      </c>
      <c r="AF9" s="14">
        <v>65</v>
      </c>
      <c r="AG9" s="14">
        <v>4</v>
      </c>
      <c r="AH9" s="14"/>
      <c r="AI9" s="14"/>
      <c r="AJ9" s="14">
        <v>54</v>
      </c>
      <c r="AK9" s="14">
        <v>3</v>
      </c>
      <c r="AL9" s="14"/>
      <c r="AM9" s="14"/>
      <c r="AN9" s="14"/>
      <c r="AO9" s="14"/>
      <c r="AP9" s="14"/>
      <c r="AQ9" s="14"/>
      <c r="AR9" s="14">
        <v>80</v>
      </c>
      <c r="AS9" s="14">
        <v>7</v>
      </c>
      <c r="AT9" s="14">
        <v>64</v>
      </c>
      <c r="AU9" s="14">
        <v>5</v>
      </c>
      <c r="AV9" s="14">
        <v>44</v>
      </c>
      <c r="AW9" s="14">
        <v>2</v>
      </c>
      <c r="AX9" s="14">
        <v>68</v>
      </c>
      <c r="AY9" s="14">
        <v>4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881</v>
      </c>
      <c r="BY9" s="19">
        <f t="shared" si="1"/>
        <v>66</v>
      </c>
      <c r="BZ9" s="19">
        <f>COUNT(D9,F9,H9,J9,L9,N9,P9,R9,T9,V9,X9,Z9)+COUNT(AB9,AD9,AF9,AH9,AJ9,AL9,AN9,AP9,AR9,AT9,AV9,AX9)+COUNT(AZ9,BB9,BD9,BF9,BH9,BJ9,BL9,BN9,BP9,BR9,BT9,BV9)+COUNT(#REF!,#REF!,#REF!,#REF!,#REF!,#REF!,#REF!,#REF!)</f>
        <v>13</v>
      </c>
      <c r="CA9" s="20">
        <f t="shared" si="2"/>
        <v>67.76923076923077</v>
      </c>
      <c r="CC9"/>
    </row>
    <row r="10" spans="1:81" ht="12.75">
      <c r="A10" s="14">
        <v>3380</v>
      </c>
      <c r="B10" s="15" t="s">
        <v>172</v>
      </c>
      <c r="C10" s="15" t="s">
        <v>171</v>
      </c>
      <c r="D10" s="14">
        <v>78</v>
      </c>
      <c r="E10" s="14">
        <v>6</v>
      </c>
      <c r="F10" s="14">
        <v>71</v>
      </c>
      <c r="G10" s="14">
        <v>6</v>
      </c>
      <c r="H10" s="14"/>
      <c r="I10" s="14"/>
      <c r="J10" s="14">
        <v>34</v>
      </c>
      <c r="K10" s="14">
        <v>1</v>
      </c>
      <c r="L10" s="14"/>
      <c r="M10" s="14"/>
      <c r="N10" s="14"/>
      <c r="O10" s="14"/>
      <c r="P10" s="16"/>
      <c r="Q10" s="16"/>
      <c r="R10" s="16"/>
      <c r="S10" s="1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>
        <v>63</v>
      </c>
      <c r="AG10" s="14">
        <v>4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>
        <v>53</v>
      </c>
      <c r="AU10" s="14">
        <v>4</v>
      </c>
      <c r="AV10" s="14"/>
      <c r="AW10" s="14"/>
      <c r="AX10" s="14">
        <v>49</v>
      </c>
      <c r="AY10" s="14">
        <v>3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348</v>
      </c>
      <c r="BY10" s="19">
        <f t="shared" si="1"/>
        <v>24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6</v>
      </c>
      <c r="CA10" s="20">
        <f t="shared" si="2"/>
        <v>58</v>
      </c>
      <c r="CC10" t="s">
        <v>50</v>
      </c>
    </row>
    <row r="11" spans="1:81" ht="12.75">
      <c r="A11" s="14">
        <v>3382</v>
      </c>
      <c r="B11" s="15" t="s">
        <v>174</v>
      </c>
      <c r="C11" s="15" t="s">
        <v>171</v>
      </c>
      <c r="D11" s="14">
        <v>76</v>
      </c>
      <c r="E11" s="14">
        <v>6</v>
      </c>
      <c r="F11" s="14">
        <v>80</v>
      </c>
      <c r="G11" s="14">
        <v>7</v>
      </c>
      <c r="H11" s="14">
        <v>68</v>
      </c>
      <c r="I11" s="14">
        <v>5</v>
      </c>
      <c r="J11" s="14"/>
      <c r="K11" s="14"/>
      <c r="L11" s="14">
        <v>72</v>
      </c>
      <c r="M11" s="14">
        <v>5</v>
      </c>
      <c r="N11" s="14">
        <v>78</v>
      </c>
      <c r="O11" s="14">
        <v>6</v>
      </c>
      <c r="P11" s="16"/>
      <c r="Q11" s="16"/>
      <c r="R11" s="16"/>
      <c r="S11" s="16"/>
      <c r="T11" s="14">
        <v>71</v>
      </c>
      <c r="U11" s="14">
        <v>6</v>
      </c>
      <c r="V11" s="14">
        <v>70</v>
      </c>
      <c r="W11" s="14">
        <v>6</v>
      </c>
      <c r="X11" s="14">
        <v>84</v>
      </c>
      <c r="Y11" s="14">
        <v>8</v>
      </c>
      <c r="Z11" s="14">
        <v>49</v>
      </c>
      <c r="AA11" s="14">
        <v>2</v>
      </c>
      <c r="AB11" s="14">
        <v>60</v>
      </c>
      <c r="AC11" s="14">
        <v>4</v>
      </c>
      <c r="AD11" s="14">
        <v>63</v>
      </c>
      <c r="AE11" s="14">
        <v>5</v>
      </c>
      <c r="AF11" s="14">
        <v>62</v>
      </c>
      <c r="AG11" s="14">
        <v>4</v>
      </c>
      <c r="AH11" s="14"/>
      <c r="AI11" s="14"/>
      <c r="AJ11" s="14">
        <v>72</v>
      </c>
      <c r="AK11" s="14">
        <v>6</v>
      </c>
      <c r="AL11" s="14">
        <v>84</v>
      </c>
      <c r="AM11" s="14">
        <v>8</v>
      </c>
      <c r="AN11" s="14">
        <v>74</v>
      </c>
      <c r="AO11" s="14">
        <v>6</v>
      </c>
      <c r="AP11" s="14">
        <v>82</v>
      </c>
      <c r="AQ11" s="14">
        <v>7</v>
      </c>
      <c r="AR11" s="14"/>
      <c r="AS11" s="14"/>
      <c r="AT11" s="14"/>
      <c r="AU11" s="14"/>
      <c r="AV11" s="14">
        <v>78</v>
      </c>
      <c r="AW11" s="14">
        <v>7</v>
      </c>
      <c r="AX11" s="14">
        <v>77</v>
      </c>
      <c r="AY11" s="14">
        <v>7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1300</v>
      </c>
      <c r="BY11" s="19">
        <f t="shared" si="1"/>
        <v>105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18</v>
      </c>
      <c r="CA11" s="20">
        <f t="shared" si="2"/>
        <v>72.22222222222223</v>
      </c>
      <c r="CC11" t="s">
        <v>50</v>
      </c>
    </row>
    <row r="12" spans="1:81" ht="12.75">
      <c r="A12" s="14">
        <v>3386</v>
      </c>
      <c r="B12" s="15" t="s">
        <v>401</v>
      </c>
      <c r="C12" s="15" t="s">
        <v>171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62</v>
      </c>
      <c r="O12" s="14">
        <v>4</v>
      </c>
      <c r="P12" s="16">
        <v>60</v>
      </c>
      <c r="Q12" s="16">
        <v>4</v>
      </c>
      <c r="R12" s="16">
        <v>58</v>
      </c>
      <c r="S12" s="16">
        <v>4</v>
      </c>
      <c r="T12" s="14"/>
      <c r="U12" s="14"/>
      <c r="V12" s="14">
        <v>77</v>
      </c>
      <c r="W12" s="14">
        <v>7</v>
      </c>
      <c r="X12" s="14"/>
      <c r="Y12" s="14"/>
      <c r="Z12" s="14">
        <v>44</v>
      </c>
      <c r="AA12" s="14">
        <v>1</v>
      </c>
      <c r="AB12" s="14">
        <v>76</v>
      </c>
      <c r="AC12" s="14">
        <v>6</v>
      </c>
      <c r="AD12" s="14">
        <v>55</v>
      </c>
      <c r="AE12" s="14">
        <v>3</v>
      </c>
      <c r="AF12" s="14"/>
      <c r="AG12" s="14"/>
      <c r="AH12" s="14">
        <v>54</v>
      </c>
      <c r="AI12" s="14">
        <v>3</v>
      </c>
      <c r="AJ12" s="14"/>
      <c r="AK12" s="14"/>
      <c r="AL12" s="14">
        <v>59</v>
      </c>
      <c r="AM12" s="14">
        <v>4</v>
      </c>
      <c r="AN12" s="14"/>
      <c r="AO12" s="14"/>
      <c r="AP12" s="14">
        <v>59</v>
      </c>
      <c r="AQ12" s="14">
        <v>4</v>
      </c>
      <c r="AR12" s="14">
        <v>74</v>
      </c>
      <c r="AS12" s="14">
        <v>6</v>
      </c>
      <c r="AT12" s="14">
        <v>76</v>
      </c>
      <c r="AU12" s="14">
        <v>6</v>
      </c>
      <c r="AV12" s="14">
        <v>64</v>
      </c>
      <c r="AW12" s="14">
        <v>5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818</v>
      </c>
      <c r="BY12" s="19">
        <f t="shared" si="1"/>
        <v>57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13</v>
      </c>
      <c r="CA12" s="20">
        <f t="shared" si="2"/>
        <v>62.92307692307692</v>
      </c>
      <c r="CC12"/>
    </row>
    <row r="13" spans="1:81" ht="12.75">
      <c r="A13" s="14">
        <v>3610</v>
      </c>
      <c r="B13" s="15" t="s">
        <v>467</v>
      </c>
      <c r="C13" s="15" t="s">
        <v>171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/>
      <c r="Q13" s="16"/>
      <c r="R13" s="16"/>
      <c r="S13" s="16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v>68</v>
      </c>
      <c r="AI13" s="14">
        <v>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>SUM(D13,F13,H13,J13,L13,N13,P13,R13,T13,V13,X13,Z13)+SUM(AB13,AD13,AF13,AH13,AJ13,AL13,AN13,AP13,AR13,AT13,AV13,AX13)+SUM(AZ13,BB13,BD13,BF13,BH13,BJ13,BL13,BN13,BP13,BR13,BT13,BV13)</f>
        <v>68</v>
      </c>
      <c r="BY13" s="19">
        <f>SUM(E13,G13,I13,K13,M13,O13,Q13,S13,U13,W13,Y13,AA13,AC13,AE13,AG13,AI13,AK13,AM13,AO13,AQ13,AS13,AU13,AW13,AY13,BA13,BC13)+SUM(BE13,BG13,BI13,BK13,BM13,BO13,BQ13,BS13,BU13,BW13)</f>
        <v>5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</v>
      </c>
      <c r="CA13" s="20">
        <f>BX13/BZ13</f>
        <v>68</v>
      </c>
      <c r="CC13" t="s">
        <v>50</v>
      </c>
    </row>
    <row r="14" spans="1:81" ht="12.75">
      <c r="A14" s="14">
        <v>4943</v>
      </c>
      <c r="B14" s="15" t="s">
        <v>173</v>
      </c>
      <c r="C14" s="15" t="s">
        <v>171</v>
      </c>
      <c r="D14" s="14">
        <v>76</v>
      </c>
      <c r="E14" s="14">
        <v>6</v>
      </c>
      <c r="F14" s="14">
        <v>58</v>
      </c>
      <c r="G14" s="14">
        <v>3</v>
      </c>
      <c r="H14" s="14"/>
      <c r="I14" s="14"/>
      <c r="J14" s="14">
        <v>69</v>
      </c>
      <c r="K14" s="14">
        <v>5</v>
      </c>
      <c r="L14" s="14">
        <v>60</v>
      </c>
      <c r="M14" s="14">
        <v>3</v>
      </c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>SUM(D14,F14,H14,J14,L14,N14,P14,R14,T14,V14,X14,Z14)+SUM(AB14,AD14,AF14,AH14,AJ14,AL14,AN14,AP14,AR14,AT14,AV14,AX14)+SUM(AZ14,BB14,BD14,BF14,BH14,BJ14,BL14,BN14,BP14,BR14,BT14,BV14)</f>
        <v>263</v>
      </c>
      <c r="BY14" s="19">
        <f>SUM(E14,G14,I14,K14,M14,O14,Q14,S14,U14,W14,Y14,AA14,AC14,AE14,AG14,AI14,AK14,AM14,AO14,AQ14,AS14,AU14,AW14,AY14,BA14,BC14)+SUM(BE14,BG14,BI14,BK14,BM14,BO14,BQ14,BS14,BU14,BW14)</f>
        <v>17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4</v>
      </c>
      <c r="CA14" s="20">
        <f>BX14/BZ14</f>
        <v>65.75</v>
      </c>
      <c r="CC14"/>
    </row>
    <row r="15" spans="1:81" ht="12.75">
      <c r="A15" s="14">
        <v>6558</v>
      </c>
      <c r="B15" s="15" t="s">
        <v>176</v>
      </c>
      <c r="C15" s="15" t="s">
        <v>171</v>
      </c>
      <c r="D15" s="14"/>
      <c r="E15" s="14"/>
      <c r="F15" s="14">
        <v>71</v>
      </c>
      <c r="G15" s="14">
        <v>6</v>
      </c>
      <c r="H15" s="14">
        <v>68</v>
      </c>
      <c r="I15" s="14">
        <v>5</v>
      </c>
      <c r="J15" s="14"/>
      <c r="K15" s="14"/>
      <c r="L15" s="14">
        <v>67</v>
      </c>
      <c r="M15" s="14">
        <v>5</v>
      </c>
      <c r="N15" s="14">
        <v>73</v>
      </c>
      <c r="O15" s="14">
        <v>6</v>
      </c>
      <c r="P15" s="16">
        <v>66</v>
      </c>
      <c r="Q15" s="16">
        <v>5</v>
      </c>
      <c r="R15" s="16">
        <v>67</v>
      </c>
      <c r="S15" s="16">
        <v>5</v>
      </c>
      <c r="T15" s="14"/>
      <c r="U15" s="14"/>
      <c r="V15" s="14"/>
      <c r="W15" s="14"/>
      <c r="X15" s="14">
        <v>71</v>
      </c>
      <c r="Y15" s="14">
        <v>6</v>
      </c>
      <c r="Z15" s="14">
        <v>78</v>
      </c>
      <c r="AA15" s="14">
        <v>7</v>
      </c>
      <c r="AB15" s="14"/>
      <c r="AC15" s="14"/>
      <c r="AD15" s="14"/>
      <c r="AE15" s="14"/>
      <c r="AF15" s="14"/>
      <c r="AG15" s="14"/>
      <c r="AH15" s="14">
        <v>54</v>
      </c>
      <c r="AI15" s="14">
        <v>3</v>
      </c>
      <c r="AJ15" s="14">
        <v>33</v>
      </c>
      <c r="AK15" s="14">
        <v>0</v>
      </c>
      <c r="AL15" s="14"/>
      <c r="AM15" s="14"/>
      <c r="AN15" s="14"/>
      <c r="AO15" s="14"/>
      <c r="AP15" s="14">
        <v>63</v>
      </c>
      <c r="AQ15" s="14">
        <v>4</v>
      </c>
      <c r="AR15" s="14">
        <v>66</v>
      </c>
      <c r="AS15" s="14">
        <v>4</v>
      </c>
      <c r="AT15" s="14">
        <v>59</v>
      </c>
      <c r="AU15" s="14">
        <v>4</v>
      </c>
      <c r="AV15" s="14">
        <v>67</v>
      </c>
      <c r="AW15" s="14">
        <v>5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>SUM(D15,F15,H15,J15,L15,N15,P15,R15,T15,V15,X15,Z15)+SUM(AB15,AD15,AF15,AH15,AJ15,AL15,AN15,AP15,AR15,AT15,AV15,AX15)+SUM(AZ15,BB15,BD15,BF15,BH15,BJ15,BL15,BN15,BP15,BR15,BT15,BV15)</f>
        <v>903</v>
      </c>
      <c r="BY15" s="19">
        <f>SUM(E15,G15,I15,K15,M15,O15,Q15,S15,U15,W15,Y15,AA15,AC15,AE15,AG15,AI15,AK15,AM15,AO15,AQ15,AS15,AU15,AW15,AY15,BA15,BC15)+SUM(BE15,BG15,BI15,BK15,BM15,BO15,BQ15,BS15,BU15,BW15)</f>
        <v>65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14</v>
      </c>
      <c r="CA15" s="20">
        <f>BX15/BZ15</f>
        <v>64.5</v>
      </c>
      <c r="CC15"/>
    </row>
    <row r="16" spans="1:81" ht="12.75">
      <c r="A16" s="14">
        <v>6968</v>
      </c>
      <c r="B16" s="15" t="s">
        <v>323</v>
      </c>
      <c r="C16" s="15" t="s">
        <v>171</v>
      </c>
      <c r="D16" s="14"/>
      <c r="E16" s="14"/>
      <c r="F16" s="14"/>
      <c r="G16" s="14"/>
      <c r="H16" s="14">
        <v>61</v>
      </c>
      <c r="I16" s="14">
        <v>4</v>
      </c>
      <c r="J16" s="14"/>
      <c r="K16" s="14"/>
      <c r="L16" s="14"/>
      <c r="M16" s="14"/>
      <c r="N16" s="14">
        <v>75</v>
      </c>
      <c r="O16" s="14">
        <v>6</v>
      </c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>
        <v>65</v>
      </c>
      <c r="AA16" s="14">
        <v>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v>63</v>
      </c>
      <c r="AO16" s="14">
        <v>4</v>
      </c>
      <c r="AP16" s="14"/>
      <c r="AQ16" s="14"/>
      <c r="AR16" s="14">
        <v>50</v>
      </c>
      <c r="AS16" s="14">
        <v>2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>SUM(D16,F16,H16,J16,L16,N16,P16,R16,T16,V16,X16,Z16)+SUM(AB16,AD16,AF16,AH16,AJ16,AL16,AN16,AP16,AR16,AT16,AV16,AX16)+SUM(AZ16,BB16,BD16,BF16,BH16,BJ16,BL16,BN16,BP16,BR16,BT16,BV16)</f>
        <v>314</v>
      </c>
      <c r="BY16" s="19">
        <f>SUM(E16,G16,I16,K16,M16,O16,Q16,S16,U16,W16,Y16,AA16,AC16,AE16,AG16,AI16,AK16,AM16,AO16,AQ16,AS16,AU16,AW16,AY16,BA16,BC16)+SUM(BE16,BG16,BI16,BK16,BM16,BO16,BQ16,BS16,BU16,BW16)</f>
        <v>21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5</v>
      </c>
      <c r="CA16" s="20">
        <f>BX16/BZ16</f>
        <v>62.8</v>
      </c>
      <c r="CC16" t="s">
        <v>50</v>
      </c>
    </row>
    <row r="17" spans="1:81" ht="12.75">
      <c r="A17" s="14">
        <v>7093</v>
      </c>
      <c r="B17" s="15" t="s">
        <v>466</v>
      </c>
      <c r="C17" s="15" t="s">
        <v>171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>
        <v>68</v>
      </c>
      <c r="AI17" s="14">
        <v>4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68</v>
      </c>
      <c r="BY17" s="19">
        <f>SUM(E17,G17,I17,K17,M17,O17,Q17,S17,U17,W17,Y17,AA17,AC17,AE17,AG17,AI17,AK17,AM17,AO17,AQ17,AS17,AU17,AW17,AY17,BA17,BC17)+SUM(BE17,BG17,BI17,BK17,BM17,BO17,BQ17,BS17,BU17,BW17)</f>
        <v>4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</v>
      </c>
      <c r="CA17" s="20">
        <f>BX17/BZ17</f>
        <v>68</v>
      </c>
      <c r="CC17"/>
    </row>
    <row r="18" spans="1:81" ht="12.75">
      <c r="A18" s="14">
        <v>2216</v>
      </c>
      <c r="B18" s="15" t="s">
        <v>194</v>
      </c>
      <c r="C18" s="15" t="s">
        <v>192</v>
      </c>
      <c r="D18" s="14">
        <v>78</v>
      </c>
      <c r="E18" s="14">
        <v>7</v>
      </c>
      <c r="F18" s="14">
        <v>74</v>
      </c>
      <c r="G18" s="14">
        <v>6</v>
      </c>
      <c r="H18" s="14"/>
      <c r="I18" s="14"/>
      <c r="J18" s="14"/>
      <c r="K18" s="14"/>
      <c r="L18" s="14"/>
      <c r="M18" s="14"/>
      <c r="N18" s="14">
        <v>42</v>
      </c>
      <c r="O18" s="14">
        <v>2</v>
      </c>
      <c r="P18" s="16"/>
      <c r="Q18" s="16"/>
      <c r="R18" s="16"/>
      <c r="S18" s="1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>
        <v>66</v>
      </c>
      <c r="AW18" s="14">
        <v>5</v>
      </c>
      <c r="AX18" s="14">
        <v>68</v>
      </c>
      <c r="AY18" s="14">
        <v>5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>
        <v>45</v>
      </c>
      <c r="BM18" s="17">
        <v>2</v>
      </c>
      <c r="BN18" s="17">
        <v>55</v>
      </c>
      <c r="BO18" s="17">
        <v>4</v>
      </c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428</v>
      </c>
      <c r="BY18" s="19">
        <f t="shared" si="1"/>
        <v>31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7</v>
      </c>
      <c r="CA18" s="20">
        <f t="shared" si="2"/>
        <v>61.142857142857146</v>
      </c>
      <c r="CC18"/>
    </row>
    <row r="19" spans="1:81" ht="12.75">
      <c r="A19" s="14">
        <v>2217</v>
      </c>
      <c r="B19" s="15" t="s">
        <v>191</v>
      </c>
      <c r="C19" s="15" t="s">
        <v>192</v>
      </c>
      <c r="D19" s="14">
        <v>49</v>
      </c>
      <c r="E19" s="14">
        <v>2</v>
      </c>
      <c r="F19" s="14">
        <v>37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86</v>
      </c>
      <c r="BY19" s="19">
        <f t="shared" si="1"/>
        <v>3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2</v>
      </c>
      <c r="CA19" s="20">
        <f t="shared" si="2"/>
        <v>43</v>
      </c>
      <c r="CC19" t="s">
        <v>50</v>
      </c>
    </row>
    <row r="20" spans="1:81" ht="12.75">
      <c r="A20" s="14">
        <v>2373</v>
      </c>
      <c r="B20" s="15" t="s">
        <v>196</v>
      </c>
      <c r="C20" s="15" t="s">
        <v>192</v>
      </c>
      <c r="D20" s="14">
        <v>82</v>
      </c>
      <c r="E20" s="14">
        <v>7</v>
      </c>
      <c r="F20" s="14">
        <v>77</v>
      </c>
      <c r="G20" s="14">
        <v>7</v>
      </c>
      <c r="H20" s="14">
        <v>68</v>
      </c>
      <c r="I20" s="14">
        <v>5</v>
      </c>
      <c r="J20" s="14">
        <v>74</v>
      </c>
      <c r="K20" s="14">
        <v>6</v>
      </c>
      <c r="L20" s="14">
        <v>82</v>
      </c>
      <c r="M20" s="14">
        <v>7</v>
      </c>
      <c r="N20" s="14">
        <v>62</v>
      </c>
      <c r="O20" s="14">
        <v>3</v>
      </c>
      <c r="P20" s="16">
        <v>72</v>
      </c>
      <c r="Q20" s="16">
        <v>5</v>
      </c>
      <c r="R20" s="16">
        <v>83</v>
      </c>
      <c r="S20" s="16">
        <v>8</v>
      </c>
      <c r="T20" s="14">
        <v>72</v>
      </c>
      <c r="U20" s="14">
        <v>6</v>
      </c>
      <c r="V20" s="14">
        <v>56</v>
      </c>
      <c r="W20" s="14">
        <v>2</v>
      </c>
      <c r="X20" s="14">
        <v>82</v>
      </c>
      <c r="Y20" s="14">
        <v>7</v>
      </c>
      <c r="Z20" s="14">
        <v>57</v>
      </c>
      <c r="AA20" s="14">
        <v>3</v>
      </c>
      <c r="AB20" s="14">
        <v>66</v>
      </c>
      <c r="AC20" s="14">
        <v>4</v>
      </c>
      <c r="AD20" s="14">
        <v>78</v>
      </c>
      <c r="AE20" s="14">
        <v>6</v>
      </c>
      <c r="AF20" s="14">
        <v>76</v>
      </c>
      <c r="AG20" s="14">
        <v>6</v>
      </c>
      <c r="AH20" s="14">
        <v>70</v>
      </c>
      <c r="AI20" s="14">
        <v>6</v>
      </c>
      <c r="AJ20" s="14">
        <v>54</v>
      </c>
      <c r="AK20" s="14">
        <v>3</v>
      </c>
      <c r="AL20" s="14">
        <v>86</v>
      </c>
      <c r="AM20" s="14">
        <v>8</v>
      </c>
      <c r="AN20" s="14">
        <v>59</v>
      </c>
      <c r="AO20" s="14">
        <v>4</v>
      </c>
      <c r="AP20" s="14">
        <v>76</v>
      </c>
      <c r="AQ20" s="14">
        <v>6</v>
      </c>
      <c r="AR20" s="14">
        <v>76</v>
      </c>
      <c r="AS20" s="14">
        <v>6</v>
      </c>
      <c r="AT20" s="14">
        <v>70</v>
      </c>
      <c r="AU20" s="14">
        <v>5</v>
      </c>
      <c r="AV20" s="14">
        <v>70</v>
      </c>
      <c r="AW20" s="14">
        <v>5</v>
      </c>
      <c r="AX20" s="14">
        <v>66</v>
      </c>
      <c r="AY20" s="14">
        <v>5</v>
      </c>
      <c r="AZ20" s="14"/>
      <c r="BA20" s="14"/>
      <c r="BB20" s="14"/>
      <c r="BC20" s="14"/>
      <c r="BD20" s="14">
        <v>61</v>
      </c>
      <c r="BE20" s="14">
        <v>4</v>
      </c>
      <c r="BF20" s="14">
        <v>90</v>
      </c>
      <c r="BG20" s="14">
        <v>9</v>
      </c>
      <c r="BH20" s="14"/>
      <c r="BI20" s="14"/>
      <c r="BJ20" s="14"/>
      <c r="BK20" s="14"/>
      <c r="BL20" s="17">
        <v>76</v>
      </c>
      <c r="BM20" s="17">
        <v>6</v>
      </c>
      <c r="BN20" s="17">
        <v>65</v>
      </c>
      <c r="BO20" s="17">
        <v>4</v>
      </c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2006</v>
      </c>
      <c r="BY20" s="19">
        <f t="shared" si="1"/>
        <v>153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28</v>
      </c>
      <c r="CA20" s="20">
        <f t="shared" si="2"/>
        <v>71.64285714285714</v>
      </c>
      <c r="CC20"/>
    </row>
    <row r="21" spans="1:81" ht="12.75">
      <c r="A21" s="14">
        <v>2374</v>
      </c>
      <c r="B21" s="15" t="s">
        <v>193</v>
      </c>
      <c r="C21" s="15" t="s">
        <v>192</v>
      </c>
      <c r="D21" s="14">
        <v>82</v>
      </c>
      <c r="E21" s="14">
        <v>7</v>
      </c>
      <c r="F21" s="14">
        <v>84</v>
      </c>
      <c r="G21" s="14">
        <v>8</v>
      </c>
      <c r="H21" s="14">
        <v>67</v>
      </c>
      <c r="I21" s="14">
        <v>5</v>
      </c>
      <c r="J21" s="14">
        <v>64</v>
      </c>
      <c r="K21" s="14">
        <v>4</v>
      </c>
      <c r="L21" s="14">
        <v>62</v>
      </c>
      <c r="M21" s="14">
        <v>4</v>
      </c>
      <c r="N21" s="14">
        <v>55</v>
      </c>
      <c r="O21" s="14">
        <v>3</v>
      </c>
      <c r="P21" s="16">
        <v>65</v>
      </c>
      <c r="Q21" s="16">
        <v>5</v>
      </c>
      <c r="R21" s="16">
        <v>59</v>
      </c>
      <c r="S21" s="16">
        <v>3</v>
      </c>
      <c r="T21" s="14">
        <v>62</v>
      </c>
      <c r="U21" s="14">
        <v>4</v>
      </c>
      <c r="V21" s="14">
        <v>78</v>
      </c>
      <c r="W21" s="14">
        <v>6</v>
      </c>
      <c r="X21" s="14">
        <v>76</v>
      </c>
      <c r="Y21" s="14">
        <v>6</v>
      </c>
      <c r="Z21" s="14">
        <v>74</v>
      </c>
      <c r="AA21" s="14">
        <v>5</v>
      </c>
      <c r="AB21" s="14">
        <v>72</v>
      </c>
      <c r="AC21" s="14">
        <v>5</v>
      </c>
      <c r="AD21" s="14">
        <v>65</v>
      </c>
      <c r="AE21" s="14">
        <v>4</v>
      </c>
      <c r="AF21" s="14">
        <v>77</v>
      </c>
      <c r="AG21" s="14">
        <v>7</v>
      </c>
      <c r="AH21" s="14">
        <v>63</v>
      </c>
      <c r="AI21" s="14">
        <v>4</v>
      </c>
      <c r="AJ21" s="14">
        <v>64</v>
      </c>
      <c r="AK21" s="14">
        <v>4</v>
      </c>
      <c r="AL21" s="14">
        <v>56</v>
      </c>
      <c r="AM21" s="14">
        <v>2</v>
      </c>
      <c r="AN21" s="14">
        <v>90</v>
      </c>
      <c r="AO21" s="14">
        <v>9</v>
      </c>
      <c r="AP21" s="14">
        <v>75</v>
      </c>
      <c r="AQ21" s="14">
        <v>7</v>
      </c>
      <c r="AR21" s="14">
        <v>76</v>
      </c>
      <c r="AS21" s="14">
        <v>6</v>
      </c>
      <c r="AT21" s="14">
        <v>86</v>
      </c>
      <c r="AU21" s="14">
        <v>8</v>
      </c>
      <c r="AV21" s="14">
        <v>78</v>
      </c>
      <c r="AW21" s="14">
        <v>7</v>
      </c>
      <c r="AX21" s="14">
        <v>62</v>
      </c>
      <c r="AY21" s="14">
        <v>3</v>
      </c>
      <c r="AZ21" s="14"/>
      <c r="BA21" s="14"/>
      <c r="BB21" s="14"/>
      <c r="BC21" s="14"/>
      <c r="BD21" s="14">
        <v>63</v>
      </c>
      <c r="BE21" s="14">
        <v>4</v>
      </c>
      <c r="BF21" s="14">
        <v>52</v>
      </c>
      <c r="BG21" s="14">
        <v>2</v>
      </c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1807</v>
      </c>
      <c r="BY21" s="19">
        <f t="shared" si="1"/>
        <v>132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26</v>
      </c>
      <c r="CA21" s="20">
        <f t="shared" si="2"/>
        <v>69.5</v>
      </c>
      <c r="CC21"/>
    </row>
    <row r="22" spans="1:81" ht="12.75">
      <c r="A22" s="14">
        <v>3922</v>
      </c>
      <c r="B22" s="15" t="s">
        <v>319</v>
      </c>
      <c r="C22" s="15" t="s">
        <v>192</v>
      </c>
      <c r="D22" s="14"/>
      <c r="E22" s="14"/>
      <c r="F22" s="14"/>
      <c r="G22" s="14"/>
      <c r="H22" s="14">
        <v>72</v>
      </c>
      <c r="I22" s="14">
        <v>5</v>
      </c>
      <c r="J22" s="14">
        <v>74</v>
      </c>
      <c r="K22" s="14">
        <v>6</v>
      </c>
      <c r="L22" s="14">
        <v>76</v>
      </c>
      <c r="M22" s="14">
        <v>6</v>
      </c>
      <c r="N22" s="14">
        <v>68</v>
      </c>
      <c r="O22" s="14">
        <v>5</v>
      </c>
      <c r="P22" s="16">
        <v>70</v>
      </c>
      <c r="Q22" s="16">
        <v>5</v>
      </c>
      <c r="R22" s="16">
        <v>74</v>
      </c>
      <c r="S22" s="16">
        <v>6</v>
      </c>
      <c r="T22" s="14">
        <v>70</v>
      </c>
      <c r="U22" s="14">
        <v>5</v>
      </c>
      <c r="V22" s="14">
        <v>82</v>
      </c>
      <c r="W22" s="14">
        <v>8</v>
      </c>
      <c r="X22" s="14">
        <v>62</v>
      </c>
      <c r="Y22" s="14">
        <v>3</v>
      </c>
      <c r="Z22" s="14">
        <v>82</v>
      </c>
      <c r="AA22" s="14">
        <v>7</v>
      </c>
      <c r="AB22" s="14">
        <v>82</v>
      </c>
      <c r="AC22" s="14">
        <v>7</v>
      </c>
      <c r="AD22" s="14">
        <v>79</v>
      </c>
      <c r="AE22" s="14">
        <v>7</v>
      </c>
      <c r="AF22" s="14">
        <v>70</v>
      </c>
      <c r="AG22" s="14">
        <v>5</v>
      </c>
      <c r="AH22" s="14">
        <v>68</v>
      </c>
      <c r="AI22" s="14">
        <v>4</v>
      </c>
      <c r="AJ22" s="14">
        <v>74</v>
      </c>
      <c r="AK22" s="14">
        <v>6</v>
      </c>
      <c r="AL22" s="14">
        <v>70</v>
      </c>
      <c r="AM22" s="14">
        <v>6</v>
      </c>
      <c r="AN22" s="14">
        <v>70</v>
      </c>
      <c r="AO22" s="14">
        <v>4</v>
      </c>
      <c r="AP22" s="14">
        <v>77</v>
      </c>
      <c r="AQ22" s="14">
        <v>7</v>
      </c>
      <c r="AR22" s="14">
        <v>66</v>
      </c>
      <c r="AS22" s="14">
        <v>5</v>
      </c>
      <c r="AT22" s="14">
        <v>76</v>
      </c>
      <c r="AU22" s="14">
        <v>6</v>
      </c>
      <c r="AV22" s="14">
        <v>66</v>
      </c>
      <c r="AW22" s="14">
        <v>5</v>
      </c>
      <c r="AX22" s="14">
        <v>70</v>
      </c>
      <c r="AY22" s="14">
        <v>5</v>
      </c>
      <c r="AZ22" s="14"/>
      <c r="BA22" s="14"/>
      <c r="BB22" s="14"/>
      <c r="BC22" s="14"/>
      <c r="BD22" s="14">
        <v>83</v>
      </c>
      <c r="BE22" s="14">
        <v>8</v>
      </c>
      <c r="BF22" s="14">
        <v>58</v>
      </c>
      <c r="BG22" s="14">
        <v>3</v>
      </c>
      <c r="BH22" s="14"/>
      <c r="BI22" s="14"/>
      <c r="BJ22" s="14"/>
      <c r="BK22" s="14"/>
      <c r="BL22" s="17">
        <v>67</v>
      </c>
      <c r="BM22" s="17">
        <v>5</v>
      </c>
      <c r="BN22" s="17">
        <v>62</v>
      </c>
      <c r="BO22" s="17">
        <v>4</v>
      </c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1868</v>
      </c>
      <c r="BY22" s="19">
        <f t="shared" si="1"/>
        <v>143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26</v>
      </c>
      <c r="CA22" s="20">
        <f t="shared" si="2"/>
        <v>71.84615384615384</v>
      </c>
      <c r="CC22"/>
    </row>
    <row r="23" spans="1:81" ht="12.75">
      <c r="A23" s="14">
        <v>4102</v>
      </c>
      <c r="B23" s="15" t="s">
        <v>318</v>
      </c>
      <c r="C23" s="15" t="s">
        <v>192</v>
      </c>
      <c r="D23" s="14"/>
      <c r="E23" s="14"/>
      <c r="F23" s="14"/>
      <c r="G23" s="14"/>
      <c r="H23" s="14">
        <v>69</v>
      </c>
      <c r="I23" s="14">
        <v>5</v>
      </c>
      <c r="J23" s="14">
        <v>66</v>
      </c>
      <c r="K23" s="14">
        <v>5</v>
      </c>
      <c r="L23" s="14">
        <v>50</v>
      </c>
      <c r="M23" s="14">
        <v>2</v>
      </c>
      <c r="N23" s="14"/>
      <c r="O23" s="14"/>
      <c r="P23" s="16">
        <v>66</v>
      </c>
      <c r="Q23" s="16">
        <v>5</v>
      </c>
      <c r="R23" s="16">
        <v>68</v>
      </c>
      <c r="S23" s="16">
        <v>5</v>
      </c>
      <c r="T23" s="14">
        <v>78</v>
      </c>
      <c r="U23" s="14">
        <v>7</v>
      </c>
      <c r="V23" s="14">
        <v>70</v>
      </c>
      <c r="W23" s="14">
        <v>6</v>
      </c>
      <c r="X23" s="14">
        <v>84</v>
      </c>
      <c r="Y23" s="14">
        <v>8</v>
      </c>
      <c r="Z23" s="14">
        <v>49</v>
      </c>
      <c r="AA23" s="14">
        <v>2</v>
      </c>
      <c r="AB23" s="14">
        <v>62</v>
      </c>
      <c r="AC23" s="14">
        <v>4</v>
      </c>
      <c r="AD23" s="14">
        <v>55</v>
      </c>
      <c r="AE23" s="14">
        <v>2</v>
      </c>
      <c r="AF23" s="14">
        <v>55</v>
      </c>
      <c r="AG23" s="14">
        <v>2</v>
      </c>
      <c r="AH23" s="14">
        <v>44</v>
      </c>
      <c r="AI23" s="14">
        <v>3</v>
      </c>
      <c r="AJ23" s="14">
        <v>64</v>
      </c>
      <c r="AK23" s="14">
        <v>4</v>
      </c>
      <c r="AL23" s="14">
        <v>75</v>
      </c>
      <c r="AM23" s="14">
        <v>6</v>
      </c>
      <c r="AN23" s="14">
        <v>45</v>
      </c>
      <c r="AO23" s="14">
        <v>2</v>
      </c>
      <c r="AP23" s="14">
        <v>62</v>
      </c>
      <c r="AQ23" s="14">
        <v>3</v>
      </c>
      <c r="AR23" s="14">
        <v>61</v>
      </c>
      <c r="AS23" s="14">
        <v>4</v>
      </c>
      <c r="AT23" s="14">
        <v>71</v>
      </c>
      <c r="AU23" s="14">
        <v>6</v>
      </c>
      <c r="AV23" s="14"/>
      <c r="AW23" s="14"/>
      <c r="AX23" s="14"/>
      <c r="AY23" s="14"/>
      <c r="AZ23" s="14"/>
      <c r="BA23" s="14"/>
      <c r="BB23" s="14"/>
      <c r="BC23" s="14"/>
      <c r="BD23" s="14">
        <v>60</v>
      </c>
      <c r="BE23" s="14">
        <v>3</v>
      </c>
      <c r="BF23" s="14">
        <v>55</v>
      </c>
      <c r="BG23" s="14">
        <v>3</v>
      </c>
      <c r="BH23" s="14"/>
      <c r="BI23" s="14"/>
      <c r="BJ23" s="14"/>
      <c r="BK23" s="14"/>
      <c r="BL23" s="17">
        <v>78</v>
      </c>
      <c r="BM23" s="17">
        <v>7</v>
      </c>
      <c r="BN23" s="17">
        <v>66</v>
      </c>
      <c r="BO23" s="17">
        <v>4</v>
      </c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1453</v>
      </c>
      <c r="BY23" s="19">
        <f t="shared" si="1"/>
        <v>98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23</v>
      </c>
      <c r="CA23" s="20">
        <f t="shared" si="2"/>
        <v>63.17391304347826</v>
      </c>
      <c r="CC23" t="s">
        <v>50</v>
      </c>
    </row>
    <row r="24" spans="1:81" ht="12.75">
      <c r="A24" s="14">
        <v>4401</v>
      </c>
      <c r="B24" s="15" t="s">
        <v>195</v>
      </c>
      <c r="C24" s="15" t="s">
        <v>192</v>
      </c>
      <c r="D24" s="14">
        <v>73</v>
      </c>
      <c r="E24" s="14">
        <v>6</v>
      </c>
      <c r="F24" s="14">
        <v>69</v>
      </c>
      <c r="G24" s="14">
        <v>5</v>
      </c>
      <c r="H24" s="14">
        <v>78</v>
      </c>
      <c r="I24" s="14">
        <v>7</v>
      </c>
      <c r="J24" s="14">
        <v>70</v>
      </c>
      <c r="K24" s="14">
        <v>5</v>
      </c>
      <c r="L24" s="14">
        <v>66</v>
      </c>
      <c r="M24" s="14">
        <v>4</v>
      </c>
      <c r="N24" s="14">
        <v>80</v>
      </c>
      <c r="O24" s="14">
        <v>7</v>
      </c>
      <c r="P24" s="16">
        <v>79</v>
      </c>
      <c r="Q24" s="16">
        <v>7</v>
      </c>
      <c r="R24" s="16">
        <v>70</v>
      </c>
      <c r="S24" s="16">
        <v>5</v>
      </c>
      <c r="T24" s="14">
        <v>60</v>
      </c>
      <c r="U24" s="14">
        <v>3</v>
      </c>
      <c r="V24" s="14">
        <v>64</v>
      </c>
      <c r="W24" s="14">
        <v>4</v>
      </c>
      <c r="X24" s="14">
        <v>80</v>
      </c>
      <c r="Y24" s="14">
        <v>7</v>
      </c>
      <c r="Z24" s="14">
        <v>82</v>
      </c>
      <c r="AA24" s="14">
        <v>7</v>
      </c>
      <c r="AB24" s="14">
        <v>86</v>
      </c>
      <c r="AC24" s="14">
        <v>8</v>
      </c>
      <c r="AD24" s="14">
        <v>70</v>
      </c>
      <c r="AE24" s="14">
        <v>4</v>
      </c>
      <c r="AF24" s="14">
        <v>70</v>
      </c>
      <c r="AG24" s="14">
        <v>5</v>
      </c>
      <c r="AH24" s="14">
        <v>69</v>
      </c>
      <c r="AI24" s="14">
        <v>5</v>
      </c>
      <c r="AJ24" s="14">
        <v>76</v>
      </c>
      <c r="AK24" s="14">
        <v>6</v>
      </c>
      <c r="AL24" s="14">
        <v>79</v>
      </c>
      <c r="AM24" s="14">
        <v>7</v>
      </c>
      <c r="AN24" s="14">
        <v>82</v>
      </c>
      <c r="AO24" s="14">
        <v>7</v>
      </c>
      <c r="AP24" s="14">
        <v>61</v>
      </c>
      <c r="AQ24" s="14">
        <v>4</v>
      </c>
      <c r="AR24" s="14">
        <v>69</v>
      </c>
      <c r="AS24" s="14">
        <v>6</v>
      </c>
      <c r="AT24" s="14">
        <v>82</v>
      </c>
      <c r="AU24" s="14">
        <v>7</v>
      </c>
      <c r="AV24" s="14">
        <v>71</v>
      </c>
      <c r="AW24" s="14">
        <v>6</v>
      </c>
      <c r="AX24" s="14">
        <v>74</v>
      </c>
      <c r="AY24" s="14">
        <v>6</v>
      </c>
      <c r="AZ24" s="14"/>
      <c r="BA24" s="14"/>
      <c r="BB24" s="14"/>
      <c r="BC24" s="14"/>
      <c r="BD24" s="14">
        <v>53</v>
      </c>
      <c r="BE24" s="14">
        <v>3</v>
      </c>
      <c r="BF24" s="14">
        <v>46</v>
      </c>
      <c r="BG24" s="14">
        <v>2</v>
      </c>
      <c r="BH24" s="14"/>
      <c r="BI24" s="14"/>
      <c r="BJ24" s="14"/>
      <c r="BK24" s="14"/>
      <c r="BL24" s="17">
        <v>76</v>
      </c>
      <c r="BM24" s="17">
        <v>6</v>
      </c>
      <c r="BN24" s="17">
        <v>78</v>
      </c>
      <c r="BO24" s="17">
        <v>6</v>
      </c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2013</v>
      </c>
      <c r="BY24" s="19">
        <f t="shared" si="1"/>
        <v>155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28</v>
      </c>
      <c r="CA24" s="20">
        <f t="shared" si="2"/>
        <v>71.89285714285714</v>
      </c>
      <c r="CC24"/>
    </row>
    <row r="25" spans="1:81" ht="12.75">
      <c r="A25" s="14">
        <v>1563</v>
      </c>
      <c r="B25" s="15" t="s">
        <v>181</v>
      </c>
      <c r="C25" s="15" t="s">
        <v>183</v>
      </c>
      <c r="D25" s="14">
        <v>76</v>
      </c>
      <c r="E25" s="14">
        <v>6</v>
      </c>
      <c r="F25" s="14">
        <v>90</v>
      </c>
      <c r="G25" s="14">
        <v>9</v>
      </c>
      <c r="H25" s="14">
        <v>78</v>
      </c>
      <c r="I25" s="14">
        <v>7</v>
      </c>
      <c r="J25" s="14">
        <v>76</v>
      </c>
      <c r="K25" s="14">
        <v>6</v>
      </c>
      <c r="L25" s="14">
        <v>86</v>
      </c>
      <c r="M25" s="14">
        <v>8</v>
      </c>
      <c r="N25" s="14">
        <v>76</v>
      </c>
      <c r="O25" s="14">
        <v>6</v>
      </c>
      <c r="P25" s="16">
        <v>68</v>
      </c>
      <c r="Q25" s="16">
        <v>5</v>
      </c>
      <c r="R25" s="16">
        <v>68</v>
      </c>
      <c r="S25" s="16">
        <v>4</v>
      </c>
      <c r="T25" s="14">
        <v>62</v>
      </c>
      <c r="U25" s="14">
        <v>4</v>
      </c>
      <c r="V25" s="14">
        <v>61</v>
      </c>
      <c r="W25" s="14">
        <v>4</v>
      </c>
      <c r="X25" s="14"/>
      <c r="Y25" s="14"/>
      <c r="Z25" s="14">
        <v>65</v>
      </c>
      <c r="AA25" s="14">
        <v>4</v>
      </c>
      <c r="AB25" s="14"/>
      <c r="AC25" s="14"/>
      <c r="AD25" s="14">
        <v>63</v>
      </c>
      <c r="AE25" s="14">
        <v>4</v>
      </c>
      <c r="AF25" s="14"/>
      <c r="AG25" s="14"/>
      <c r="AH25" s="14"/>
      <c r="AI25" s="14"/>
      <c r="AJ25" s="14"/>
      <c r="AK25" s="14"/>
      <c r="AL25" s="14"/>
      <c r="AM25" s="14"/>
      <c r="AN25" s="14">
        <v>68</v>
      </c>
      <c r="AO25" s="14">
        <v>5</v>
      </c>
      <c r="AP25" s="14">
        <v>63</v>
      </c>
      <c r="AQ25" s="14">
        <v>4</v>
      </c>
      <c r="AR25" s="14">
        <v>58</v>
      </c>
      <c r="AS25" s="14">
        <v>3</v>
      </c>
      <c r="AT25" s="14">
        <v>70</v>
      </c>
      <c r="AU25" s="14">
        <v>5</v>
      </c>
      <c r="AV25" s="14">
        <v>72</v>
      </c>
      <c r="AW25" s="14">
        <v>6</v>
      </c>
      <c r="AX25" s="14">
        <v>70</v>
      </c>
      <c r="AY25" s="14">
        <v>5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1270</v>
      </c>
      <c r="BY25" s="19">
        <f t="shared" si="1"/>
        <v>95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18</v>
      </c>
      <c r="CA25" s="20">
        <f t="shared" si="2"/>
        <v>70.55555555555556</v>
      </c>
      <c r="CC25"/>
    </row>
    <row r="26" spans="1:81" ht="12.75">
      <c r="A26" s="14">
        <v>3310</v>
      </c>
      <c r="B26" s="15" t="s">
        <v>179</v>
      </c>
      <c r="C26" s="15" t="s">
        <v>183</v>
      </c>
      <c r="D26" s="14">
        <v>64</v>
      </c>
      <c r="E26" s="14">
        <v>4</v>
      </c>
      <c r="F26" s="14">
        <v>62</v>
      </c>
      <c r="G26" s="14">
        <v>4</v>
      </c>
      <c r="H26" s="14">
        <v>62</v>
      </c>
      <c r="I26" s="14">
        <v>4</v>
      </c>
      <c r="J26" s="14"/>
      <c r="K26" s="14"/>
      <c r="L26" s="14">
        <v>77</v>
      </c>
      <c r="M26" s="14">
        <v>7</v>
      </c>
      <c r="N26" s="14">
        <v>58</v>
      </c>
      <c r="O26" s="14">
        <v>4</v>
      </c>
      <c r="P26" s="16">
        <v>47</v>
      </c>
      <c r="Q26" s="16">
        <v>2</v>
      </c>
      <c r="R26" s="16"/>
      <c r="S26" s="16"/>
      <c r="T26" s="14">
        <v>58</v>
      </c>
      <c r="U26" s="14">
        <v>3</v>
      </c>
      <c r="V26" s="14">
        <v>82</v>
      </c>
      <c r="W26" s="14">
        <v>7</v>
      </c>
      <c r="X26" s="14">
        <v>53</v>
      </c>
      <c r="Y26" s="14">
        <v>3</v>
      </c>
      <c r="Z26" s="14"/>
      <c r="AA26" s="14"/>
      <c r="AB26" s="14">
        <v>68</v>
      </c>
      <c r="AC26" s="14">
        <v>5</v>
      </c>
      <c r="AD26" s="14">
        <v>70</v>
      </c>
      <c r="AE26" s="14">
        <v>5</v>
      </c>
      <c r="AF26" s="14">
        <v>80</v>
      </c>
      <c r="AG26" s="14">
        <v>7</v>
      </c>
      <c r="AH26" s="14">
        <v>72</v>
      </c>
      <c r="AI26" s="14">
        <v>6</v>
      </c>
      <c r="AJ26" s="14">
        <v>47</v>
      </c>
      <c r="AK26" s="14">
        <v>1</v>
      </c>
      <c r="AL26" s="14">
        <v>86</v>
      </c>
      <c r="AM26" s="14">
        <v>8</v>
      </c>
      <c r="AN26" s="14">
        <v>68</v>
      </c>
      <c r="AO26" s="14">
        <v>6</v>
      </c>
      <c r="AP26" s="14">
        <v>62</v>
      </c>
      <c r="AQ26" s="14">
        <v>4</v>
      </c>
      <c r="AR26" s="14">
        <v>76</v>
      </c>
      <c r="AS26" s="14">
        <v>6</v>
      </c>
      <c r="AT26" s="14">
        <v>46</v>
      </c>
      <c r="AU26" s="14">
        <v>2</v>
      </c>
      <c r="AV26" s="14"/>
      <c r="AW26" s="14"/>
      <c r="AX26" s="14">
        <v>74</v>
      </c>
      <c r="AY26" s="14">
        <v>6</v>
      </c>
      <c r="AZ26" s="14">
        <v>74</v>
      </c>
      <c r="BA26" s="14">
        <v>6</v>
      </c>
      <c r="BB26" s="14">
        <v>70</v>
      </c>
      <c r="BC26" s="14">
        <v>5</v>
      </c>
      <c r="BD26" s="14">
        <v>76</v>
      </c>
      <c r="BE26" s="14">
        <v>6</v>
      </c>
      <c r="BF26" s="14">
        <v>49</v>
      </c>
      <c r="BG26" s="14">
        <v>1</v>
      </c>
      <c r="BH26" s="14">
        <v>59</v>
      </c>
      <c r="BI26" s="14">
        <v>4</v>
      </c>
      <c r="BJ26" s="14">
        <v>66</v>
      </c>
      <c r="BK26" s="14">
        <v>5</v>
      </c>
      <c r="BL26" s="17">
        <v>80</v>
      </c>
      <c r="BM26" s="17">
        <v>7</v>
      </c>
      <c r="BN26" s="17">
        <v>60</v>
      </c>
      <c r="BO26" s="17">
        <v>4</v>
      </c>
      <c r="BP26" s="17"/>
      <c r="BQ26" s="17"/>
      <c r="BR26" s="17"/>
      <c r="BS26" s="17"/>
      <c r="BT26" s="17">
        <v>86</v>
      </c>
      <c r="BU26" s="17">
        <v>8</v>
      </c>
      <c r="BV26" s="17">
        <v>63</v>
      </c>
      <c r="BW26" s="17">
        <v>4</v>
      </c>
      <c r="BX26" s="18">
        <f t="shared" si="0"/>
        <v>1995</v>
      </c>
      <c r="BY26" s="19">
        <f t="shared" si="1"/>
        <v>144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30</v>
      </c>
      <c r="CA26" s="20">
        <f t="shared" si="2"/>
        <v>66.5</v>
      </c>
      <c r="CC26"/>
    </row>
    <row r="27" spans="1:81" ht="12.75">
      <c r="A27" s="14">
        <v>3314</v>
      </c>
      <c r="B27" s="15" t="s">
        <v>182</v>
      </c>
      <c r="C27" s="15" t="s">
        <v>183</v>
      </c>
      <c r="D27" s="14">
        <v>76</v>
      </c>
      <c r="E27" s="14">
        <v>6</v>
      </c>
      <c r="F27" s="14">
        <v>86</v>
      </c>
      <c r="G27" s="14">
        <v>8</v>
      </c>
      <c r="H27" s="14">
        <v>68</v>
      </c>
      <c r="I27" s="14">
        <v>5</v>
      </c>
      <c r="J27" s="14">
        <v>65</v>
      </c>
      <c r="K27" s="14">
        <v>4</v>
      </c>
      <c r="L27" s="14">
        <v>52</v>
      </c>
      <c r="M27" s="14">
        <v>2</v>
      </c>
      <c r="N27" s="14"/>
      <c r="O27" s="14"/>
      <c r="P27" s="16">
        <v>58</v>
      </c>
      <c r="Q27" s="16">
        <v>3</v>
      </c>
      <c r="R27" s="16">
        <v>73</v>
      </c>
      <c r="S27" s="16">
        <v>6</v>
      </c>
      <c r="T27" s="14">
        <v>78</v>
      </c>
      <c r="U27" s="14">
        <v>6</v>
      </c>
      <c r="V27" s="14">
        <v>71</v>
      </c>
      <c r="W27" s="14">
        <v>6</v>
      </c>
      <c r="X27" s="14">
        <v>69</v>
      </c>
      <c r="Y27" s="14">
        <v>5</v>
      </c>
      <c r="Z27" s="14">
        <v>76</v>
      </c>
      <c r="AA27" s="14">
        <v>6</v>
      </c>
      <c r="AB27" s="14">
        <v>64</v>
      </c>
      <c r="AC27" s="14">
        <v>5</v>
      </c>
      <c r="AD27" s="14">
        <v>77</v>
      </c>
      <c r="AE27" s="14">
        <v>7</v>
      </c>
      <c r="AF27" s="14">
        <v>64</v>
      </c>
      <c r="AG27" s="14">
        <v>4</v>
      </c>
      <c r="AH27" s="14">
        <v>57</v>
      </c>
      <c r="AI27" s="14">
        <v>3</v>
      </c>
      <c r="AJ27" s="14">
        <v>84</v>
      </c>
      <c r="AK27" s="14">
        <v>8</v>
      </c>
      <c r="AL27" s="14">
        <v>76</v>
      </c>
      <c r="AM27" s="14">
        <v>6</v>
      </c>
      <c r="AN27" s="14">
        <v>51</v>
      </c>
      <c r="AO27" s="14">
        <v>2</v>
      </c>
      <c r="AP27" s="14"/>
      <c r="AQ27" s="14"/>
      <c r="AR27" s="14">
        <v>86</v>
      </c>
      <c r="AS27" s="14">
        <v>8</v>
      </c>
      <c r="AT27" s="14">
        <v>76</v>
      </c>
      <c r="AU27" s="14">
        <v>6</v>
      </c>
      <c r="AV27" s="14">
        <v>62</v>
      </c>
      <c r="AW27" s="14">
        <v>4</v>
      </c>
      <c r="AX27" s="14"/>
      <c r="AY27" s="14"/>
      <c r="AZ27" s="14">
        <v>64</v>
      </c>
      <c r="BA27" s="14">
        <v>4</v>
      </c>
      <c r="BB27" s="14">
        <v>65</v>
      </c>
      <c r="BC27" s="14">
        <v>3</v>
      </c>
      <c r="BD27" s="14">
        <v>63</v>
      </c>
      <c r="BE27" s="14">
        <v>5</v>
      </c>
      <c r="BF27" s="14">
        <v>60</v>
      </c>
      <c r="BG27" s="14">
        <v>4</v>
      </c>
      <c r="BH27" s="14">
        <v>63</v>
      </c>
      <c r="BI27" s="14">
        <v>3</v>
      </c>
      <c r="BJ27" s="14">
        <v>77</v>
      </c>
      <c r="BK27" s="14">
        <v>7</v>
      </c>
      <c r="BL27" s="17">
        <v>72</v>
      </c>
      <c r="BM27" s="17">
        <v>6</v>
      </c>
      <c r="BN27" s="17">
        <v>61</v>
      </c>
      <c r="BO27" s="17">
        <v>4</v>
      </c>
      <c r="BP27" s="17"/>
      <c r="BQ27" s="17"/>
      <c r="BR27" s="17"/>
      <c r="BS27" s="17"/>
      <c r="BT27" s="17">
        <v>78</v>
      </c>
      <c r="BU27" s="17">
        <v>7</v>
      </c>
      <c r="BV27" s="17">
        <v>66</v>
      </c>
      <c r="BW27" s="17">
        <v>4</v>
      </c>
      <c r="BX27" s="18">
        <f t="shared" si="0"/>
        <v>2138</v>
      </c>
      <c r="BY27" s="19">
        <f t="shared" si="1"/>
        <v>157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31</v>
      </c>
      <c r="CA27" s="20">
        <f t="shared" si="2"/>
        <v>68.96774193548387</v>
      </c>
      <c r="CC27"/>
    </row>
    <row r="28" spans="1:81" ht="12.75">
      <c r="A28" s="14">
        <v>3625</v>
      </c>
      <c r="B28" s="15" t="s">
        <v>180</v>
      </c>
      <c r="C28" s="15" t="s">
        <v>183</v>
      </c>
      <c r="D28" s="14">
        <v>75</v>
      </c>
      <c r="E28" s="14">
        <v>6</v>
      </c>
      <c r="F28" s="14">
        <v>79</v>
      </c>
      <c r="G28" s="14">
        <v>7</v>
      </c>
      <c r="H28" s="14">
        <v>78</v>
      </c>
      <c r="I28" s="14">
        <v>6</v>
      </c>
      <c r="J28" s="14">
        <v>74</v>
      </c>
      <c r="K28" s="14">
        <v>5</v>
      </c>
      <c r="L28" s="14">
        <v>80</v>
      </c>
      <c r="M28" s="14">
        <v>7</v>
      </c>
      <c r="N28" s="14">
        <v>57</v>
      </c>
      <c r="O28" s="14">
        <v>2</v>
      </c>
      <c r="P28" s="16">
        <v>74</v>
      </c>
      <c r="Q28" s="16">
        <v>6</v>
      </c>
      <c r="R28" s="16">
        <v>70</v>
      </c>
      <c r="S28" s="16">
        <v>5</v>
      </c>
      <c r="T28" s="14">
        <v>66</v>
      </c>
      <c r="U28" s="14">
        <v>3</v>
      </c>
      <c r="V28" s="14">
        <v>70</v>
      </c>
      <c r="W28" s="14">
        <v>5</v>
      </c>
      <c r="X28" s="14">
        <v>82</v>
      </c>
      <c r="Y28" s="14">
        <v>7</v>
      </c>
      <c r="Z28" s="14">
        <v>74</v>
      </c>
      <c r="AA28" s="14">
        <v>6</v>
      </c>
      <c r="AB28" s="14">
        <v>86</v>
      </c>
      <c r="AC28" s="14">
        <v>8</v>
      </c>
      <c r="AD28" s="14">
        <v>82</v>
      </c>
      <c r="AE28" s="14">
        <v>7</v>
      </c>
      <c r="AF28" s="14">
        <v>78</v>
      </c>
      <c r="AG28" s="14">
        <v>6</v>
      </c>
      <c r="AH28" s="14">
        <v>82</v>
      </c>
      <c r="AI28" s="14">
        <v>7</v>
      </c>
      <c r="AJ28" s="14">
        <v>70</v>
      </c>
      <c r="AK28" s="14">
        <v>5</v>
      </c>
      <c r="AL28" s="14">
        <v>80</v>
      </c>
      <c r="AM28" s="14">
        <v>7</v>
      </c>
      <c r="AN28" s="14">
        <v>78</v>
      </c>
      <c r="AO28" s="14">
        <v>6</v>
      </c>
      <c r="AP28" s="14">
        <v>74</v>
      </c>
      <c r="AQ28" s="14">
        <v>5</v>
      </c>
      <c r="AR28" s="14">
        <v>80</v>
      </c>
      <c r="AS28" s="14">
        <v>7</v>
      </c>
      <c r="AT28" s="14">
        <v>82</v>
      </c>
      <c r="AU28" s="14">
        <v>7</v>
      </c>
      <c r="AV28" s="14">
        <v>82</v>
      </c>
      <c r="AW28" s="14">
        <v>7</v>
      </c>
      <c r="AX28" s="14">
        <v>78</v>
      </c>
      <c r="AY28" s="14">
        <v>7</v>
      </c>
      <c r="AZ28" s="14">
        <v>82</v>
      </c>
      <c r="BA28" s="14">
        <v>7</v>
      </c>
      <c r="BB28" s="14">
        <v>74</v>
      </c>
      <c r="BC28" s="14">
        <v>5</v>
      </c>
      <c r="BD28" s="14">
        <v>66</v>
      </c>
      <c r="BE28" s="14">
        <v>4</v>
      </c>
      <c r="BF28" s="14">
        <v>75</v>
      </c>
      <c r="BG28" s="14">
        <v>6</v>
      </c>
      <c r="BH28" s="14">
        <v>80</v>
      </c>
      <c r="BI28" s="14">
        <v>7</v>
      </c>
      <c r="BJ28" s="14">
        <v>70</v>
      </c>
      <c r="BK28" s="14">
        <v>5</v>
      </c>
      <c r="BL28" s="17">
        <v>71</v>
      </c>
      <c r="BM28" s="17">
        <v>5</v>
      </c>
      <c r="BN28" s="17">
        <v>82</v>
      </c>
      <c r="BO28" s="17">
        <v>7</v>
      </c>
      <c r="BP28" s="17"/>
      <c r="BQ28" s="17"/>
      <c r="BR28" s="17"/>
      <c r="BS28" s="17"/>
      <c r="BT28" s="17">
        <v>74</v>
      </c>
      <c r="BU28" s="17">
        <v>6</v>
      </c>
      <c r="BV28" s="17">
        <v>66</v>
      </c>
      <c r="BW28" s="17">
        <v>4</v>
      </c>
      <c r="BX28" s="18">
        <f t="shared" si="0"/>
        <v>2571</v>
      </c>
      <c r="BY28" s="19">
        <f t="shared" si="1"/>
        <v>200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34</v>
      </c>
      <c r="CA28" s="20">
        <f t="shared" si="2"/>
        <v>75.61764705882354</v>
      </c>
      <c r="CC28"/>
    </row>
    <row r="29" spans="1:79" ht="12.75">
      <c r="A29" s="14">
        <v>3923</v>
      </c>
      <c r="B29" s="15" t="s">
        <v>178</v>
      </c>
      <c r="C29" s="15" t="s">
        <v>183</v>
      </c>
      <c r="D29" s="14">
        <v>90</v>
      </c>
      <c r="E29" s="14">
        <v>9</v>
      </c>
      <c r="F29" s="14">
        <v>74</v>
      </c>
      <c r="G29" s="14">
        <v>5</v>
      </c>
      <c r="H29" s="14">
        <v>86</v>
      </c>
      <c r="I29" s="14">
        <v>8</v>
      </c>
      <c r="J29" s="14">
        <v>62</v>
      </c>
      <c r="K29" s="14">
        <v>4</v>
      </c>
      <c r="L29" s="14"/>
      <c r="M29" s="14"/>
      <c r="N29" s="14">
        <v>59</v>
      </c>
      <c r="O29" s="14">
        <v>4</v>
      </c>
      <c r="P29" s="16">
        <v>66</v>
      </c>
      <c r="Q29" s="16">
        <v>4</v>
      </c>
      <c r="R29" s="16">
        <v>71</v>
      </c>
      <c r="S29" s="16">
        <v>6</v>
      </c>
      <c r="T29" s="14">
        <v>70</v>
      </c>
      <c r="U29" s="14">
        <v>5</v>
      </c>
      <c r="V29" s="14">
        <v>68</v>
      </c>
      <c r="W29" s="14">
        <v>4</v>
      </c>
      <c r="X29" s="14">
        <v>71</v>
      </c>
      <c r="Y29" s="14">
        <v>5</v>
      </c>
      <c r="Z29" s="14">
        <v>70</v>
      </c>
      <c r="AA29" s="14">
        <v>5</v>
      </c>
      <c r="AB29" s="14">
        <v>59</v>
      </c>
      <c r="AC29" s="14">
        <v>3</v>
      </c>
      <c r="AD29" s="14"/>
      <c r="AE29" s="14"/>
      <c r="AF29" s="14">
        <v>72</v>
      </c>
      <c r="AG29" s="14">
        <v>5</v>
      </c>
      <c r="AH29" s="14">
        <v>70</v>
      </c>
      <c r="AI29" s="14">
        <v>5</v>
      </c>
      <c r="AJ29" s="14">
        <v>74</v>
      </c>
      <c r="AK29" s="14">
        <v>6</v>
      </c>
      <c r="AL29" s="14">
        <v>72</v>
      </c>
      <c r="AM29" s="14">
        <v>5</v>
      </c>
      <c r="AN29" s="14">
        <v>66</v>
      </c>
      <c r="AO29" s="14">
        <v>3</v>
      </c>
      <c r="AP29" s="14">
        <v>74</v>
      </c>
      <c r="AQ29" s="14">
        <v>5</v>
      </c>
      <c r="AR29" s="14">
        <v>77</v>
      </c>
      <c r="AS29" s="14">
        <v>7</v>
      </c>
      <c r="AT29" s="14">
        <v>66</v>
      </c>
      <c r="AU29" s="14">
        <v>4</v>
      </c>
      <c r="AV29" s="14">
        <v>70</v>
      </c>
      <c r="AW29" s="14">
        <v>5</v>
      </c>
      <c r="AX29" s="14">
        <v>67</v>
      </c>
      <c r="AY29" s="14">
        <v>5</v>
      </c>
      <c r="AZ29" s="14">
        <v>66</v>
      </c>
      <c r="BA29" s="14">
        <v>5</v>
      </c>
      <c r="BB29" s="14">
        <v>68</v>
      </c>
      <c r="BC29" s="14">
        <v>4</v>
      </c>
      <c r="BD29" s="14">
        <v>68</v>
      </c>
      <c r="BE29" s="14">
        <v>5</v>
      </c>
      <c r="BF29" s="14">
        <v>65</v>
      </c>
      <c r="BG29" s="14">
        <v>5</v>
      </c>
      <c r="BH29" s="14">
        <v>55</v>
      </c>
      <c r="BI29" s="14">
        <v>2</v>
      </c>
      <c r="BJ29" s="14">
        <v>73</v>
      </c>
      <c r="BK29" s="14">
        <v>6</v>
      </c>
      <c r="BL29" s="17">
        <v>76</v>
      </c>
      <c r="BM29" s="17">
        <v>6</v>
      </c>
      <c r="BN29" s="17">
        <v>82</v>
      </c>
      <c r="BO29" s="17">
        <v>7</v>
      </c>
      <c r="BP29" s="17"/>
      <c r="BQ29" s="17"/>
      <c r="BR29" s="17"/>
      <c r="BS29" s="17"/>
      <c r="BT29" s="17">
        <v>72</v>
      </c>
      <c r="BU29" s="17">
        <v>6</v>
      </c>
      <c r="BV29" s="17">
        <v>59</v>
      </c>
      <c r="BW29" s="17">
        <v>3</v>
      </c>
      <c r="BX29" s="18">
        <f t="shared" si="0"/>
        <v>2238</v>
      </c>
      <c r="BY29" s="19">
        <f t="shared" si="1"/>
        <v>161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32</v>
      </c>
      <c r="CA29" s="20">
        <f t="shared" si="2"/>
        <v>69.9375</v>
      </c>
    </row>
    <row r="30" spans="1:79" ht="12.75">
      <c r="A30" s="14">
        <v>4139</v>
      </c>
      <c r="B30" s="15" t="s">
        <v>364</v>
      </c>
      <c r="C30" s="15" t="s">
        <v>183</v>
      </c>
      <c r="D30" s="14"/>
      <c r="E30" s="14"/>
      <c r="F30" s="14"/>
      <c r="G30" s="14"/>
      <c r="H30" s="14"/>
      <c r="I30" s="14"/>
      <c r="J30" s="14">
        <v>77</v>
      </c>
      <c r="K30" s="14">
        <v>7</v>
      </c>
      <c r="L30" s="14">
        <v>74</v>
      </c>
      <c r="M30" s="14">
        <v>5</v>
      </c>
      <c r="N30" s="14">
        <v>67</v>
      </c>
      <c r="O30" s="14">
        <v>4</v>
      </c>
      <c r="P30" s="16"/>
      <c r="Q30" s="16"/>
      <c r="R30" s="16">
        <v>68</v>
      </c>
      <c r="S30" s="16">
        <v>5</v>
      </c>
      <c r="T30" s="14"/>
      <c r="U30" s="14"/>
      <c r="V30" s="14"/>
      <c r="W30" s="14"/>
      <c r="X30" s="14">
        <v>74</v>
      </c>
      <c r="Y30" s="14">
        <v>6</v>
      </c>
      <c r="Z30" s="14">
        <v>58</v>
      </c>
      <c r="AA30" s="14">
        <v>4</v>
      </c>
      <c r="AB30" s="14">
        <v>65</v>
      </c>
      <c r="AC30" s="14">
        <v>5</v>
      </c>
      <c r="AD30" s="14">
        <v>67</v>
      </c>
      <c r="AE30" s="14">
        <v>5</v>
      </c>
      <c r="AF30" s="14">
        <v>64</v>
      </c>
      <c r="AG30" s="14">
        <v>5</v>
      </c>
      <c r="AH30" s="14">
        <v>78</v>
      </c>
      <c r="AI30" s="14">
        <v>7</v>
      </c>
      <c r="AJ30" s="14">
        <v>77</v>
      </c>
      <c r="AK30" s="14">
        <v>7</v>
      </c>
      <c r="AL30" s="14">
        <v>60</v>
      </c>
      <c r="AM30" s="14">
        <v>4</v>
      </c>
      <c r="AN30" s="14"/>
      <c r="AO30" s="14"/>
      <c r="AP30" s="14">
        <v>58</v>
      </c>
      <c r="AQ30" s="14">
        <v>3</v>
      </c>
      <c r="AR30" s="14"/>
      <c r="AS30" s="14"/>
      <c r="AT30" s="14"/>
      <c r="AU30" s="14"/>
      <c r="AV30" s="14">
        <v>76</v>
      </c>
      <c r="AW30" s="14">
        <v>6</v>
      </c>
      <c r="AX30" s="14">
        <v>74</v>
      </c>
      <c r="AY30" s="14">
        <v>5</v>
      </c>
      <c r="AZ30" s="14">
        <v>68</v>
      </c>
      <c r="BA30" s="14">
        <v>5</v>
      </c>
      <c r="BB30" s="14">
        <v>62</v>
      </c>
      <c r="BC30" s="14">
        <v>4</v>
      </c>
      <c r="BD30" s="14">
        <v>71</v>
      </c>
      <c r="BE30" s="14">
        <v>6</v>
      </c>
      <c r="BF30" s="14">
        <v>80</v>
      </c>
      <c r="BG30" s="14">
        <v>7</v>
      </c>
      <c r="BH30" s="14">
        <v>82</v>
      </c>
      <c r="BI30" s="14">
        <v>8</v>
      </c>
      <c r="BJ30" s="14">
        <v>57</v>
      </c>
      <c r="BK30" s="14">
        <v>3</v>
      </c>
      <c r="BL30" s="17">
        <v>48</v>
      </c>
      <c r="BM30" s="17">
        <v>1</v>
      </c>
      <c r="BN30" s="17">
        <v>64</v>
      </c>
      <c r="BO30" s="17">
        <v>4</v>
      </c>
      <c r="BP30" s="17"/>
      <c r="BQ30" s="17"/>
      <c r="BR30" s="17"/>
      <c r="BS30" s="17"/>
      <c r="BT30" s="17">
        <v>70</v>
      </c>
      <c r="BU30" s="17">
        <v>6</v>
      </c>
      <c r="BV30" s="17">
        <v>64</v>
      </c>
      <c r="BW30" s="17">
        <v>5</v>
      </c>
      <c r="BX30" s="18">
        <f t="shared" si="0"/>
        <v>1703</v>
      </c>
      <c r="BY30" s="19">
        <f t="shared" si="1"/>
        <v>127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25</v>
      </c>
      <c r="CA30" s="20">
        <f t="shared" si="2"/>
        <v>68.12</v>
      </c>
    </row>
    <row r="31" spans="1:81" ht="12.75">
      <c r="A31" s="14">
        <v>3417</v>
      </c>
      <c r="B31" s="15" t="s">
        <v>59</v>
      </c>
      <c r="C31" s="15" t="s">
        <v>151</v>
      </c>
      <c r="D31" s="14">
        <v>65</v>
      </c>
      <c r="E31" s="14">
        <v>4</v>
      </c>
      <c r="F31" s="14"/>
      <c r="G31" s="14"/>
      <c r="H31" s="14">
        <v>74</v>
      </c>
      <c r="I31" s="14">
        <v>6</v>
      </c>
      <c r="J31" s="14">
        <v>73</v>
      </c>
      <c r="K31" s="14">
        <v>6</v>
      </c>
      <c r="L31" s="14">
        <v>67</v>
      </c>
      <c r="M31" s="14">
        <v>4</v>
      </c>
      <c r="N31" s="14">
        <v>82</v>
      </c>
      <c r="O31" s="14">
        <v>7</v>
      </c>
      <c r="P31" s="16"/>
      <c r="Q31" s="16"/>
      <c r="R31" s="16"/>
      <c r="S31" s="16"/>
      <c r="T31" s="14"/>
      <c r="U31" s="14"/>
      <c r="V31" s="14"/>
      <c r="W31" s="14"/>
      <c r="X31" s="14">
        <v>61</v>
      </c>
      <c r="Y31" s="14">
        <v>3</v>
      </c>
      <c r="Z31" s="14"/>
      <c r="AA31" s="14"/>
      <c r="AB31" s="14"/>
      <c r="AC31" s="14"/>
      <c r="AD31" s="14"/>
      <c r="AE31" s="14"/>
      <c r="AF31" s="14"/>
      <c r="AG31" s="14"/>
      <c r="AH31" s="14">
        <v>69</v>
      </c>
      <c r="AI31" s="14">
        <v>5</v>
      </c>
      <c r="AJ31" s="14">
        <v>73</v>
      </c>
      <c r="AK31" s="14">
        <v>6</v>
      </c>
      <c r="AL31" s="14">
        <v>78</v>
      </c>
      <c r="AM31" s="14">
        <v>7</v>
      </c>
      <c r="AN31" s="14">
        <v>72</v>
      </c>
      <c r="AO31" s="14">
        <v>5</v>
      </c>
      <c r="AP31" s="14">
        <v>76</v>
      </c>
      <c r="AQ31" s="14">
        <v>6</v>
      </c>
      <c r="AR31" s="14">
        <v>76</v>
      </c>
      <c r="AS31" s="14">
        <v>6</v>
      </c>
      <c r="AT31" s="14">
        <v>68</v>
      </c>
      <c r="AU31" s="14">
        <v>4</v>
      </c>
      <c r="AV31" s="14">
        <v>67</v>
      </c>
      <c r="AW31" s="14">
        <v>4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>
        <v>53</v>
      </c>
      <c r="BI31" s="14">
        <v>3</v>
      </c>
      <c r="BJ31" s="14"/>
      <c r="BK31" s="14"/>
      <c r="BL31" s="17">
        <v>66</v>
      </c>
      <c r="BM31" s="17">
        <v>5</v>
      </c>
      <c r="BN31" s="17"/>
      <c r="BO31" s="17"/>
      <c r="BP31" s="17">
        <v>74</v>
      </c>
      <c r="BQ31" s="17">
        <v>6</v>
      </c>
      <c r="BR31" s="17">
        <v>73</v>
      </c>
      <c r="BS31" s="17">
        <v>6</v>
      </c>
      <c r="BT31" s="17"/>
      <c r="BU31" s="17"/>
      <c r="BV31" s="17"/>
      <c r="BW31" s="17"/>
      <c r="BX31" s="18">
        <f t="shared" si="0"/>
        <v>1267</v>
      </c>
      <c r="BY31" s="19">
        <f t="shared" si="1"/>
        <v>93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18</v>
      </c>
      <c r="CA31" s="20">
        <f t="shared" si="2"/>
        <v>70.38888888888889</v>
      </c>
      <c r="CC31"/>
    </row>
    <row r="32" spans="1:81" ht="12.75">
      <c r="A32" s="14">
        <v>4131</v>
      </c>
      <c r="B32" s="15" t="s">
        <v>43</v>
      </c>
      <c r="C32" s="15" t="s">
        <v>151</v>
      </c>
      <c r="D32" s="14">
        <v>70</v>
      </c>
      <c r="E32" s="14">
        <v>4</v>
      </c>
      <c r="F32" s="14">
        <v>82</v>
      </c>
      <c r="G32" s="14">
        <v>7</v>
      </c>
      <c r="H32" s="14">
        <v>78</v>
      </c>
      <c r="I32" s="14">
        <v>7</v>
      </c>
      <c r="J32" s="14">
        <v>68</v>
      </c>
      <c r="K32" s="14">
        <v>5</v>
      </c>
      <c r="L32" s="14"/>
      <c r="M32" s="14"/>
      <c r="N32" s="14"/>
      <c r="O32" s="14"/>
      <c r="P32" s="16">
        <v>74</v>
      </c>
      <c r="Q32" s="16">
        <v>5</v>
      </c>
      <c r="R32" s="16">
        <v>57</v>
      </c>
      <c r="S32" s="16">
        <v>3</v>
      </c>
      <c r="T32" s="14">
        <v>64</v>
      </c>
      <c r="U32" s="14">
        <v>4</v>
      </c>
      <c r="V32" s="14">
        <v>82</v>
      </c>
      <c r="W32" s="14">
        <v>7</v>
      </c>
      <c r="X32" s="14">
        <v>80</v>
      </c>
      <c r="Y32" s="14">
        <v>7</v>
      </c>
      <c r="Z32" s="14">
        <v>82</v>
      </c>
      <c r="AA32" s="14">
        <v>7</v>
      </c>
      <c r="AB32" s="14">
        <v>76</v>
      </c>
      <c r="AC32" s="14">
        <v>6</v>
      </c>
      <c r="AD32" s="14">
        <v>72</v>
      </c>
      <c r="AE32" s="14">
        <v>5</v>
      </c>
      <c r="AF32" s="14">
        <v>75</v>
      </c>
      <c r="AG32" s="14">
        <v>6</v>
      </c>
      <c r="AH32" s="14">
        <v>53</v>
      </c>
      <c r="AI32" s="14">
        <v>2</v>
      </c>
      <c r="AJ32" s="14"/>
      <c r="AK32" s="14"/>
      <c r="AL32" s="14"/>
      <c r="AM32" s="14"/>
      <c r="AN32" s="14">
        <v>86</v>
      </c>
      <c r="AO32" s="14">
        <v>8</v>
      </c>
      <c r="AP32" s="14">
        <v>76</v>
      </c>
      <c r="AQ32" s="14">
        <v>6</v>
      </c>
      <c r="AR32" s="14">
        <v>78</v>
      </c>
      <c r="AS32" s="14">
        <v>6</v>
      </c>
      <c r="AT32" s="14">
        <v>82</v>
      </c>
      <c r="AU32" s="14">
        <v>7</v>
      </c>
      <c r="AV32" s="14">
        <v>80</v>
      </c>
      <c r="AW32" s="14">
        <v>7</v>
      </c>
      <c r="AX32" s="14">
        <v>86</v>
      </c>
      <c r="AY32" s="14">
        <v>8</v>
      </c>
      <c r="AZ32" s="14"/>
      <c r="BA32" s="14"/>
      <c r="BB32" s="14"/>
      <c r="BC32" s="14"/>
      <c r="BD32" s="14"/>
      <c r="BE32" s="14"/>
      <c r="BF32" s="14"/>
      <c r="BG32" s="14"/>
      <c r="BH32" s="14">
        <v>80</v>
      </c>
      <c r="BI32" s="14">
        <v>7</v>
      </c>
      <c r="BJ32" s="14">
        <v>77</v>
      </c>
      <c r="BK32" s="14">
        <v>7</v>
      </c>
      <c r="BL32" s="17">
        <v>82</v>
      </c>
      <c r="BM32" s="17">
        <v>7</v>
      </c>
      <c r="BN32" s="17">
        <v>70</v>
      </c>
      <c r="BO32" s="17">
        <v>5</v>
      </c>
      <c r="BP32" s="17">
        <v>76</v>
      </c>
      <c r="BQ32" s="17">
        <v>6</v>
      </c>
      <c r="BR32" s="17">
        <v>90</v>
      </c>
      <c r="BS32" s="17">
        <v>9</v>
      </c>
      <c r="BT32" s="17">
        <v>70</v>
      </c>
      <c r="BU32" s="17">
        <v>4</v>
      </c>
      <c r="BV32" s="17">
        <v>76</v>
      </c>
      <c r="BW32" s="17">
        <v>6</v>
      </c>
      <c r="BX32" s="18">
        <f t="shared" si="0"/>
        <v>2122</v>
      </c>
      <c r="BY32" s="19">
        <f t="shared" si="1"/>
        <v>168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28</v>
      </c>
      <c r="CA32" s="20">
        <f t="shared" si="2"/>
        <v>75.78571428571429</v>
      </c>
      <c r="CC32"/>
    </row>
    <row r="33" spans="1:81" ht="12.75">
      <c r="A33" s="14">
        <v>5452</v>
      </c>
      <c r="B33" s="15" t="s">
        <v>56</v>
      </c>
      <c r="C33" s="15" t="s">
        <v>151</v>
      </c>
      <c r="D33" s="14">
        <v>64</v>
      </c>
      <c r="E33" s="14">
        <v>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>
        <v>80</v>
      </c>
      <c r="Q33" s="16">
        <v>7</v>
      </c>
      <c r="R33" s="16">
        <v>70</v>
      </c>
      <c r="S33" s="16">
        <v>5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70</v>
      </c>
      <c r="AG33" s="14">
        <v>5</v>
      </c>
      <c r="AH33" s="14"/>
      <c r="AI33" s="14"/>
      <c r="AJ33" s="14">
        <v>67</v>
      </c>
      <c r="AK33" s="14">
        <v>4</v>
      </c>
      <c r="AL33" s="14">
        <v>82</v>
      </c>
      <c r="AM33" s="14">
        <v>7</v>
      </c>
      <c r="AN33" s="14"/>
      <c r="AO33" s="14"/>
      <c r="AP33" s="14"/>
      <c r="AQ33" s="14"/>
      <c r="AR33" s="14">
        <v>68</v>
      </c>
      <c r="AS33" s="14">
        <v>4</v>
      </c>
      <c r="AT33" s="14">
        <v>64</v>
      </c>
      <c r="AU33" s="14">
        <v>4</v>
      </c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>
        <v>68</v>
      </c>
      <c r="BO33" s="17">
        <v>4</v>
      </c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633</v>
      </c>
      <c r="BY33" s="19">
        <f t="shared" si="1"/>
        <v>44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9</v>
      </c>
      <c r="CA33" s="20">
        <f t="shared" si="2"/>
        <v>70.33333333333333</v>
      </c>
      <c r="CC33" t="s">
        <v>50</v>
      </c>
    </row>
    <row r="34" spans="1:81" ht="12.75">
      <c r="A34" s="14">
        <v>5629</v>
      </c>
      <c r="B34" s="15" t="s">
        <v>58</v>
      </c>
      <c r="C34" s="15" t="s">
        <v>151</v>
      </c>
      <c r="D34" s="14">
        <v>74</v>
      </c>
      <c r="E34" s="14">
        <v>6</v>
      </c>
      <c r="F34" s="14">
        <v>72</v>
      </c>
      <c r="G34" s="14">
        <v>5</v>
      </c>
      <c r="H34" s="14">
        <v>70</v>
      </c>
      <c r="I34" s="14">
        <v>4</v>
      </c>
      <c r="J34" s="14">
        <v>72</v>
      </c>
      <c r="K34" s="14">
        <v>5</v>
      </c>
      <c r="L34" s="14">
        <v>82</v>
      </c>
      <c r="M34" s="14">
        <v>7</v>
      </c>
      <c r="N34" s="14">
        <v>82</v>
      </c>
      <c r="O34" s="14">
        <v>7</v>
      </c>
      <c r="P34" s="16"/>
      <c r="Q34" s="16"/>
      <c r="R34" s="16">
        <v>49</v>
      </c>
      <c r="S34" s="16">
        <v>1</v>
      </c>
      <c r="T34" s="14">
        <v>83</v>
      </c>
      <c r="U34" s="14">
        <v>8</v>
      </c>
      <c r="V34" s="14">
        <v>75</v>
      </c>
      <c r="W34" s="14">
        <v>6</v>
      </c>
      <c r="X34" s="14">
        <v>68</v>
      </c>
      <c r="Y34" s="14">
        <v>5</v>
      </c>
      <c r="Z34" s="14">
        <v>72</v>
      </c>
      <c r="AA34" s="14">
        <v>5</v>
      </c>
      <c r="AB34" s="14">
        <v>64</v>
      </c>
      <c r="AC34" s="14">
        <v>4</v>
      </c>
      <c r="AD34" s="14"/>
      <c r="AE34" s="14"/>
      <c r="AF34" s="14">
        <v>76</v>
      </c>
      <c r="AG34" s="14">
        <v>6</v>
      </c>
      <c r="AH34" s="14">
        <v>78</v>
      </c>
      <c r="AI34" s="14">
        <v>7</v>
      </c>
      <c r="AJ34" s="14">
        <v>74</v>
      </c>
      <c r="AK34" s="14">
        <v>6</v>
      </c>
      <c r="AL34" s="14"/>
      <c r="AM34" s="14"/>
      <c r="AN34" s="14">
        <v>76</v>
      </c>
      <c r="AO34" s="14">
        <v>6</v>
      </c>
      <c r="AP34" s="14"/>
      <c r="AQ34" s="14"/>
      <c r="AR34" s="14">
        <v>54</v>
      </c>
      <c r="AS34" s="14">
        <v>3</v>
      </c>
      <c r="AT34" s="14"/>
      <c r="AU34" s="14"/>
      <c r="AV34" s="14">
        <v>64</v>
      </c>
      <c r="AW34" s="14">
        <v>4</v>
      </c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>
        <v>57</v>
      </c>
      <c r="BI34" s="14">
        <v>3</v>
      </c>
      <c r="BJ34" s="14">
        <v>74</v>
      </c>
      <c r="BK34" s="14">
        <v>6</v>
      </c>
      <c r="BL34" s="17">
        <v>47</v>
      </c>
      <c r="BM34" s="17">
        <v>2</v>
      </c>
      <c r="BN34" s="17"/>
      <c r="BO34" s="17"/>
      <c r="BP34" s="17">
        <v>90</v>
      </c>
      <c r="BQ34" s="17">
        <v>9</v>
      </c>
      <c r="BR34" s="17">
        <v>86</v>
      </c>
      <c r="BS34" s="17">
        <v>8</v>
      </c>
      <c r="BT34" s="17">
        <v>66</v>
      </c>
      <c r="BU34" s="17">
        <v>4</v>
      </c>
      <c r="BV34" s="17">
        <v>78</v>
      </c>
      <c r="BW34" s="17">
        <v>7</v>
      </c>
      <c r="BX34" s="18">
        <f t="shared" si="0"/>
        <v>1783</v>
      </c>
      <c r="BY34" s="19">
        <f t="shared" si="1"/>
        <v>134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25</v>
      </c>
      <c r="CA34" s="20">
        <f t="shared" si="2"/>
        <v>71.32</v>
      </c>
      <c r="CC34"/>
    </row>
    <row r="35" spans="1:81" ht="12.75">
      <c r="A35" s="14">
        <v>5838</v>
      </c>
      <c r="B35" s="15" t="s">
        <v>449</v>
      </c>
      <c r="C35" s="15" t="s">
        <v>151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/>
      <c r="Y35" s="14"/>
      <c r="Z35" s="14">
        <v>72</v>
      </c>
      <c r="AA35" s="14">
        <v>6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72</v>
      </c>
      <c r="BY35" s="19">
        <f t="shared" si="1"/>
        <v>6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1</v>
      </c>
      <c r="CA35" s="20">
        <f t="shared" si="2"/>
        <v>72</v>
      </c>
      <c r="CC35"/>
    </row>
    <row r="36" spans="1:81" ht="12.75">
      <c r="A36" s="14">
        <v>5840</v>
      </c>
      <c r="B36" s="15" t="s">
        <v>44</v>
      </c>
      <c r="C36" s="15" t="s">
        <v>151</v>
      </c>
      <c r="D36" s="14"/>
      <c r="E36" s="14"/>
      <c r="F36" s="14">
        <v>68</v>
      </c>
      <c r="G36" s="14">
        <v>5</v>
      </c>
      <c r="H36" s="14"/>
      <c r="I36" s="14"/>
      <c r="J36" s="14">
        <v>70</v>
      </c>
      <c r="K36" s="14">
        <v>4</v>
      </c>
      <c r="L36" s="14">
        <v>74</v>
      </c>
      <c r="M36" s="14">
        <v>6</v>
      </c>
      <c r="N36" s="14">
        <v>67</v>
      </c>
      <c r="O36" s="14">
        <v>5</v>
      </c>
      <c r="P36" s="16"/>
      <c r="Q36" s="16"/>
      <c r="R36" s="16">
        <v>63</v>
      </c>
      <c r="S36" s="16">
        <v>4</v>
      </c>
      <c r="T36" s="14"/>
      <c r="U36" s="14"/>
      <c r="V36" s="14">
        <v>72</v>
      </c>
      <c r="W36" s="14">
        <v>5</v>
      </c>
      <c r="X36" s="14">
        <v>59</v>
      </c>
      <c r="Y36" s="14">
        <v>3</v>
      </c>
      <c r="Z36" s="14"/>
      <c r="AA36" s="14"/>
      <c r="AB36" s="14">
        <v>69</v>
      </c>
      <c r="AC36" s="14">
        <v>5</v>
      </c>
      <c r="AD36" s="14">
        <v>69</v>
      </c>
      <c r="AE36" s="14">
        <v>5</v>
      </c>
      <c r="AF36" s="14">
        <v>82</v>
      </c>
      <c r="AG36" s="14">
        <v>7</v>
      </c>
      <c r="AH36" s="14">
        <v>64</v>
      </c>
      <c r="AI36" s="14">
        <v>4</v>
      </c>
      <c r="AJ36" s="14"/>
      <c r="AK36" s="14"/>
      <c r="AL36" s="14">
        <v>86</v>
      </c>
      <c r="AM36" s="14">
        <v>8</v>
      </c>
      <c r="AN36" s="14">
        <v>80</v>
      </c>
      <c r="AO36" s="14">
        <v>7</v>
      </c>
      <c r="AP36" s="14">
        <v>69</v>
      </c>
      <c r="AQ36" s="14">
        <v>5</v>
      </c>
      <c r="AR36" s="14"/>
      <c r="AS36" s="14"/>
      <c r="AT36" s="14">
        <v>76</v>
      </c>
      <c r="AU36" s="14">
        <v>6</v>
      </c>
      <c r="AV36" s="14"/>
      <c r="AW36" s="14"/>
      <c r="AX36" s="14">
        <v>70</v>
      </c>
      <c r="AY36" s="14">
        <v>4</v>
      </c>
      <c r="AZ36" s="14"/>
      <c r="BA36" s="14"/>
      <c r="BB36" s="14"/>
      <c r="BC36" s="14"/>
      <c r="BD36" s="14"/>
      <c r="BE36" s="14"/>
      <c r="BF36" s="14"/>
      <c r="BG36" s="14"/>
      <c r="BH36" s="14">
        <v>65</v>
      </c>
      <c r="BI36" s="14">
        <v>5</v>
      </c>
      <c r="BJ36" s="14">
        <v>74</v>
      </c>
      <c r="BK36" s="14">
        <v>6</v>
      </c>
      <c r="BL36" s="17">
        <v>82</v>
      </c>
      <c r="BM36" s="17">
        <v>7</v>
      </c>
      <c r="BN36" s="17">
        <v>70</v>
      </c>
      <c r="BO36" s="17">
        <v>5</v>
      </c>
      <c r="BP36" s="17">
        <v>77</v>
      </c>
      <c r="BQ36" s="17">
        <v>7</v>
      </c>
      <c r="BR36" s="17"/>
      <c r="BS36" s="17"/>
      <c r="BT36" s="17">
        <v>84</v>
      </c>
      <c r="BU36" s="17">
        <v>8</v>
      </c>
      <c r="BV36" s="17">
        <v>56</v>
      </c>
      <c r="BW36" s="17">
        <v>3</v>
      </c>
      <c r="BX36" s="18">
        <f t="shared" si="0"/>
        <v>1646</v>
      </c>
      <c r="BY36" s="19">
        <f t="shared" si="1"/>
        <v>124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23</v>
      </c>
      <c r="CA36" s="20">
        <f t="shared" si="2"/>
        <v>71.56521739130434</v>
      </c>
      <c r="CC36"/>
    </row>
    <row r="37" spans="1:81" ht="12.75">
      <c r="A37" s="14">
        <v>5842</v>
      </c>
      <c r="B37" s="15" t="s">
        <v>481</v>
      </c>
      <c r="C37" s="15" t="s">
        <v>151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6"/>
      <c r="R37" s="16"/>
      <c r="S37" s="1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>
        <v>66</v>
      </c>
      <c r="AW37" s="14">
        <v>4</v>
      </c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>
        <v>53</v>
      </c>
      <c r="BK37" s="14">
        <v>4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>SUM(D37,F37,H37,J37,L37,N37,P37,R37,T37,V37,X37,Z37)+SUM(AB37,AD37,AF37,AH37,AJ37,AL37,AN37,AP37,AR37,AT37,AV37,AX37)+SUM(AZ37,BB37,BD37,BF37,BH37,BJ37,BL37,BN37,BP37,BR37,BT37,BV37)</f>
        <v>119</v>
      </c>
      <c r="BY37" s="19">
        <f>SUM(E37,G37,I37,K37,M37,O37,Q37,S37,U37,W37,Y37,AA37,AC37,AE37,AG37,AI37,AK37,AM37,AO37,AQ37,AS37,AU37,AW37,AY37,BA37,BC37)+SUM(BE37,BG37,BI37,BK37,BM37,BO37,BQ37,BS37,BU37,BW37)</f>
        <v>8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2</v>
      </c>
      <c r="CA37" s="20">
        <f>BX37/BZ37</f>
        <v>59.5</v>
      </c>
      <c r="CC37"/>
    </row>
    <row r="38" spans="1:81" ht="12.75">
      <c r="A38" s="14">
        <v>6008</v>
      </c>
      <c r="B38" s="15" t="s">
        <v>429</v>
      </c>
      <c r="C38" s="15" t="s">
        <v>151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>
        <v>74</v>
      </c>
      <c r="Q38" s="16">
        <v>6</v>
      </c>
      <c r="R38" s="16">
        <v>66</v>
      </c>
      <c r="S38" s="16">
        <v>4</v>
      </c>
      <c r="T38" s="14">
        <v>60</v>
      </c>
      <c r="U38" s="14">
        <v>4</v>
      </c>
      <c r="V38" s="14">
        <v>80</v>
      </c>
      <c r="W38" s="14">
        <v>7</v>
      </c>
      <c r="X38" s="14"/>
      <c r="Y38" s="14"/>
      <c r="Z38" s="14">
        <v>79</v>
      </c>
      <c r="AA38" s="14">
        <v>7</v>
      </c>
      <c r="AB38" s="14">
        <v>76</v>
      </c>
      <c r="AC38" s="14">
        <v>6</v>
      </c>
      <c r="AD38" s="14">
        <v>66</v>
      </c>
      <c r="AE38" s="14">
        <v>5</v>
      </c>
      <c r="AF38" s="14">
        <v>72</v>
      </c>
      <c r="AG38" s="14">
        <v>5</v>
      </c>
      <c r="AH38" s="14"/>
      <c r="AI38" s="14"/>
      <c r="AJ38" s="14"/>
      <c r="AK38" s="14"/>
      <c r="AL38" s="14"/>
      <c r="AM38" s="14"/>
      <c r="AN38" s="14"/>
      <c r="AO38" s="14"/>
      <c r="AP38" s="14">
        <v>68</v>
      </c>
      <c r="AQ38" s="14">
        <v>5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>
        <v>56</v>
      </c>
      <c r="BO38" s="17">
        <v>3</v>
      </c>
      <c r="BP38" s="17"/>
      <c r="BQ38" s="17"/>
      <c r="BR38" s="17">
        <v>63</v>
      </c>
      <c r="BS38" s="17">
        <v>5</v>
      </c>
      <c r="BT38" s="17">
        <v>80</v>
      </c>
      <c r="BU38" s="17">
        <v>7</v>
      </c>
      <c r="BV38" s="17">
        <v>56</v>
      </c>
      <c r="BW38" s="17">
        <v>3</v>
      </c>
      <c r="BX38" s="18">
        <f t="shared" si="0"/>
        <v>896</v>
      </c>
      <c r="BY38" s="19">
        <f t="shared" si="1"/>
        <v>67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13</v>
      </c>
      <c r="CA38" s="20">
        <f t="shared" si="2"/>
        <v>68.92307692307692</v>
      </c>
      <c r="CC38"/>
    </row>
    <row r="39" spans="1:81" ht="12.75">
      <c r="A39" s="14">
        <v>6415</v>
      </c>
      <c r="B39" s="15" t="s">
        <v>402</v>
      </c>
      <c r="C39" s="15" t="s">
        <v>151</v>
      </c>
      <c r="D39" s="14"/>
      <c r="E39" s="14"/>
      <c r="F39" s="14"/>
      <c r="G39" s="14"/>
      <c r="H39" s="14"/>
      <c r="I39" s="14"/>
      <c r="J39" s="14"/>
      <c r="K39" s="14"/>
      <c r="L39" s="14">
        <v>66</v>
      </c>
      <c r="M39" s="14">
        <v>5</v>
      </c>
      <c r="N39" s="14"/>
      <c r="O39" s="14"/>
      <c r="P39" s="16"/>
      <c r="Q39" s="16"/>
      <c r="R39" s="16"/>
      <c r="S39" s="16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>
        <v>58</v>
      </c>
      <c r="AI39" s="14">
        <v>3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>
        <v>59</v>
      </c>
      <c r="AY39" s="14">
        <v>3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183</v>
      </c>
      <c r="BY39" s="19">
        <f t="shared" si="1"/>
        <v>11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3</v>
      </c>
      <c r="CA39" s="20">
        <f t="shared" si="2"/>
        <v>61</v>
      </c>
      <c r="CC39"/>
    </row>
    <row r="40" spans="1:81" ht="12.75">
      <c r="A40" s="14">
        <v>6416</v>
      </c>
      <c r="B40" s="15" t="s">
        <v>57</v>
      </c>
      <c r="C40" s="15" t="s">
        <v>151</v>
      </c>
      <c r="D40" s="14">
        <v>80</v>
      </c>
      <c r="E40" s="14">
        <v>7</v>
      </c>
      <c r="F40" s="14">
        <v>51</v>
      </c>
      <c r="G40" s="14">
        <v>1</v>
      </c>
      <c r="H40" s="14">
        <v>82</v>
      </c>
      <c r="I40" s="14">
        <v>7</v>
      </c>
      <c r="J40" s="14">
        <v>80</v>
      </c>
      <c r="K40" s="14">
        <v>7</v>
      </c>
      <c r="L40" s="14">
        <v>80</v>
      </c>
      <c r="M40" s="14">
        <v>7</v>
      </c>
      <c r="N40" s="14">
        <v>82</v>
      </c>
      <c r="O40" s="14">
        <v>7</v>
      </c>
      <c r="P40" s="16">
        <v>66</v>
      </c>
      <c r="Q40" s="16">
        <v>5</v>
      </c>
      <c r="R40" s="16"/>
      <c r="S40" s="16"/>
      <c r="T40" s="14">
        <v>80</v>
      </c>
      <c r="U40" s="14">
        <v>7</v>
      </c>
      <c r="V40" s="14">
        <v>71</v>
      </c>
      <c r="W40" s="14">
        <v>5</v>
      </c>
      <c r="X40" s="14"/>
      <c r="Y40" s="14"/>
      <c r="Z40" s="14"/>
      <c r="AA40" s="14"/>
      <c r="AB40" s="14">
        <v>84</v>
      </c>
      <c r="AC40" s="14">
        <v>8</v>
      </c>
      <c r="AD40" s="14">
        <v>70</v>
      </c>
      <c r="AE40" s="14">
        <v>6</v>
      </c>
      <c r="AF40" s="14"/>
      <c r="AG40" s="14"/>
      <c r="AH40" s="14"/>
      <c r="AI40" s="14"/>
      <c r="AJ40" s="14">
        <v>86</v>
      </c>
      <c r="AK40" s="14">
        <v>8</v>
      </c>
      <c r="AL40" s="14">
        <v>76</v>
      </c>
      <c r="AM40" s="14">
        <v>6</v>
      </c>
      <c r="AN40" s="14">
        <v>74</v>
      </c>
      <c r="AO40" s="14">
        <v>5</v>
      </c>
      <c r="AP40" s="14">
        <v>72</v>
      </c>
      <c r="AQ40" s="14">
        <v>5</v>
      </c>
      <c r="AR40" s="14"/>
      <c r="AS40" s="14"/>
      <c r="AT40" s="14"/>
      <c r="AU40" s="14"/>
      <c r="AV40" s="14">
        <v>80</v>
      </c>
      <c r="AW40" s="14">
        <v>7</v>
      </c>
      <c r="AX40" s="14">
        <v>78</v>
      </c>
      <c r="AY40" s="14">
        <v>6</v>
      </c>
      <c r="AZ40" s="14"/>
      <c r="BA40" s="14"/>
      <c r="BB40" s="14"/>
      <c r="BC40" s="14"/>
      <c r="BD40" s="14"/>
      <c r="BE40" s="14"/>
      <c r="BF40" s="14"/>
      <c r="BG40" s="14"/>
      <c r="BH40" s="14">
        <v>66</v>
      </c>
      <c r="BI40" s="14">
        <v>4</v>
      </c>
      <c r="BJ40" s="14">
        <v>82</v>
      </c>
      <c r="BK40" s="14">
        <v>7</v>
      </c>
      <c r="BL40" s="17">
        <v>72</v>
      </c>
      <c r="BM40" s="17">
        <v>5</v>
      </c>
      <c r="BN40" s="17">
        <v>70</v>
      </c>
      <c r="BO40" s="17">
        <v>4</v>
      </c>
      <c r="BP40" s="17">
        <v>69</v>
      </c>
      <c r="BQ40" s="17">
        <v>5</v>
      </c>
      <c r="BR40" s="17">
        <v>84</v>
      </c>
      <c r="BS40" s="17">
        <v>8</v>
      </c>
      <c r="BT40" s="17">
        <v>80</v>
      </c>
      <c r="BU40" s="17">
        <v>7</v>
      </c>
      <c r="BV40" s="17">
        <v>66</v>
      </c>
      <c r="BW40" s="17">
        <v>4</v>
      </c>
      <c r="BX40" s="18">
        <f aca="true" t="shared" si="3" ref="BX40:BX73">SUM(D40,F40,H40,J40,L40,N40,P40,R40,T40,V40,X40,Z40)+SUM(AB40,AD40,AF40,AH40,AJ40,AL40,AN40,AP40,AR40,AT40,AV40,AX40)+SUM(AZ40,BB40,BD40,BF40,BH40,BJ40,BL40,BN40,BP40,BR40,BT40,BV40)</f>
        <v>1881</v>
      </c>
      <c r="BY40" s="19">
        <f aca="true" t="shared" si="4" ref="BY40:BY73">SUM(E40,G40,I40,K40,M40,O40,Q40,S40,U40,W40,Y40,AA40,AC40,AE40,AG40,AI40,AK40,AM40,AO40,AQ40,AS40,AU40,AW40,AY40,BA40,BC40)+SUM(BE40,BG40,BI40,BK40,BM40,BO40,BQ40,BS40,BU40,BW40)</f>
        <v>148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25</v>
      </c>
      <c r="CA40" s="20">
        <f aca="true" t="shared" si="5" ref="CA40:CA73">BX40/BZ40</f>
        <v>75.24</v>
      </c>
      <c r="CC40" t="s">
        <v>50</v>
      </c>
    </row>
    <row r="41" spans="1:81" ht="12.75">
      <c r="A41" s="14">
        <v>6417</v>
      </c>
      <c r="B41" s="15" t="s">
        <v>152</v>
      </c>
      <c r="C41" s="15" t="s">
        <v>151</v>
      </c>
      <c r="D41" s="14"/>
      <c r="E41" s="14"/>
      <c r="F41" s="14">
        <v>70</v>
      </c>
      <c r="G41" s="14">
        <v>5</v>
      </c>
      <c r="H41" s="14">
        <v>67</v>
      </c>
      <c r="I41" s="14">
        <v>5</v>
      </c>
      <c r="J41" s="14"/>
      <c r="K41" s="14"/>
      <c r="L41" s="14"/>
      <c r="M41" s="14"/>
      <c r="N41" s="14">
        <v>72</v>
      </c>
      <c r="O41" s="14">
        <v>5</v>
      </c>
      <c r="P41" s="16">
        <v>64</v>
      </c>
      <c r="Q41" s="16">
        <v>5</v>
      </c>
      <c r="R41" s="16"/>
      <c r="S41" s="16"/>
      <c r="T41" s="14">
        <v>60</v>
      </c>
      <c r="U41" s="14">
        <v>3</v>
      </c>
      <c r="V41" s="14"/>
      <c r="W41" s="14"/>
      <c r="X41" s="14">
        <v>78</v>
      </c>
      <c r="Y41" s="14">
        <v>6</v>
      </c>
      <c r="Z41" s="14">
        <v>58</v>
      </c>
      <c r="AA41" s="14">
        <v>2</v>
      </c>
      <c r="AB41" s="14"/>
      <c r="AC41" s="14"/>
      <c r="AD41" s="14">
        <v>76</v>
      </c>
      <c r="AE41" s="14">
        <v>6</v>
      </c>
      <c r="AF41" s="14"/>
      <c r="AG41" s="14"/>
      <c r="AH41" s="14"/>
      <c r="AI41" s="14"/>
      <c r="AJ41" s="14">
        <v>82</v>
      </c>
      <c r="AK41" s="14">
        <v>7</v>
      </c>
      <c r="AL41" s="14">
        <v>53</v>
      </c>
      <c r="AM41" s="14">
        <v>2</v>
      </c>
      <c r="AN41" s="14"/>
      <c r="AO41" s="14"/>
      <c r="AP41" s="14"/>
      <c r="AQ41" s="14"/>
      <c r="AR41" s="14">
        <v>71</v>
      </c>
      <c r="AS41" s="14">
        <v>5</v>
      </c>
      <c r="AT41" s="14">
        <v>76</v>
      </c>
      <c r="AU41" s="14">
        <v>6</v>
      </c>
      <c r="AV41" s="14"/>
      <c r="AW41" s="14"/>
      <c r="AX41" s="14">
        <v>69</v>
      </c>
      <c r="AY41" s="14">
        <v>5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3"/>
        <v>896</v>
      </c>
      <c r="BY41" s="19">
        <f t="shared" si="4"/>
        <v>62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13</v>
      </c>
      <c r="CA41" s="20">
        <f t="shared" si="5"/>
        <v>68.92307692307692</v>
      </c>
      <c r="CC41"/>
    </row>
    <row r="42" spans="1:81" ht="12.75">
      <c r="A42" s="14">
        <v>2227</v>
      </c>
      <c r="B42" s="15" t="s">
        <v>490</v>
      </c>
      <c r="C42" s="15" t="s">
        <v>61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6"/>
      <c r="R42" s="16"/>
      <c r="S42" s="16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7">
        <v>52</v>
      </c>
      <c r="BM42" s="17">
        <v>3</v>
      </c>
      <c r="BN42" s="17">
        <v>84</v>
      </c>
      <c r="BO42" s="17">
        <v>8</v>
      </c>
      <c r="BP42" s="17"/>
      <c r="BQ42" s="17"/>
      <c r="BR42" s="17"/>
      <c r="BS42" s="17"/>
      <c r="BT42" s="17"/>
      <c r="BU42" s="17"/>
      <c r="BV42" s="17"/>
      <c r="BW42" s="17"/>
      <c r="BX42" s="18">
        <f>SUM(D42,F42,H42,J42,L42,N42,P42,R42,T42,V42,X42,Z42)+SUM(AB42,AD42,AF42,AH42,AJ42,AL42,AN42,AP42,AR42,AT42,AV42,AX42)+SUM(AZ42,BB42,BD42,BF42,BH42,BJ42,BL42,BN42,BP42,BR42,BT42,BV42)</f>
        <v>136</v>
      </c>
      <c r="BY42" s="19">
        <f>SUM(E42,G42,I42,K42,M42,O42,Q42,S42,U42,W42,Y42,AA42,AC42,AE42,AG42,AI42,AK42,AM42,AO42,AQ42,AS42,AU42,AW42,AY42,BA42,BC42)+SUM(BE42,BG42,BI42,BK42,BM42,BO42,BQ42,BS42,BU42,BW42)</f>
        <v>11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</v>
      </c>
      <c r="CA42" s="20">
        <f>BX42/BZ42</f>
        <v>68</v>
      </c>
      <c r="CC42"/>
    </row>
    <row r="43" spans="1:81" ht="12.75">
      <c r="A43" s="14">
        <v>2229</v>
      </c>
      <c r="B43" s="15" t="s">
        <v>315</v>
      </c>
      <c r="C43" s="15" t="s">
        <v>61</v>
      </c>
      <c r="D43" s="14"/>
      <c r="E43" s="14"/>
      <c r="F43" s="14"/>
      <c r="G43" s="14"/>
      <c r="H43" s="14">
        <v>71</v>
      </c>
      <c r="I43" s="14">
        <v>6</v>
      </c>
      <c r="J43" s="14">
        <v>78</v>
      </c>
      <c r="K43" s="14">
        <v>7</v>
      </c>
      <c r="L43" s="14">
        <v>67</v>
      </c>
      <c r="M43" s="14">
        <v>5</v>
      </c>
      <c r="N43" s="14">
        <v>60</v>
      </c>
      <c r="O43" s="14">
        <v>4</v>
      </c>
      <c r="P43" s="16">
        <v>82</v>
      </c>
      <c r="Q43" s="16">
        <v>7</v>
      </c>
      <c r="R43" s="16">
        <v>61</v>
      </c>
      <c r="S43" s="16">
        <v>4</v>
      </c>
      <c r="T43" s="14">
        <v>66</v>
      </c>
      <c r="U43" s="14">
        <v>4</v>
      </c>
      <c r="V43" s="14">
        <v>73</v>
      </c>
      <c r="W43" s="14">
        <v>6</v>
      </c>
      <c r="X43" s="14">
        <v>53</v>
      </c>
      <c r="Y43" s="14">
        <v>3</v>
      </c>
      <c r="Z43" s="14">
        <v>60</v>
      </c>
      <c r="AA43" s="14">
        <v>3</v>
      </c>
      <c r="AB43" s="14"/>
      <c r="AC43" s="14"/>
      <c r="AD43" s="14"/>
      <c r="AE43" s="14"/>
      <c r="AF43" s="14"/>
      <c r="AG43" s="14"/>
      <c r="AH43" s="14"/>
      <c r="AI43" s="14"/>
      <c r="AJ43" s="14">
        <v>72</v>
      </c>
      <c r="AK43" s="14">
        <v>6</v>
      </c>
      <c r="AL43" s="14">
        <v>52</v>
      </c>
      <c r="AM43" s="14">
        <v>3</v>
      </c>
      <c r="AN43" s="14">
        <v>66</v>
      </c>
      <c r="AO43" s="14">
        <v>4</v>
      </c>
      <c r="AP43" s="14">
        <v>66</v>
      </c>
      <c r="AQ43" s="14">
        <v>5</v>
      </c>
      <c r="AR43" s="14">
        <v>60</v>
      </c>
      <c r="AS43" s="14">
        <v>4</v>
      </c>
      <c r="AT43" s="14">
        <v>56</v>
      </c>
      <c r="AU43" s="14">
        <v>3</v>
      </c>
      <c r="AV43" s="14">
        <v>72</v>
      </c>
      <c r="AW43" s="14">
        <v>6</v>
      </c>
      <c r="AX43" s="14">
        <v>63</v>
      </c>
      <c r="AY43" s="14">
        <v>5</v>
      </c>
      <c r="AZ43" s="14">
        <v>54</v>
      </c>
      <c r="BA43" s="14">
        <v>3</v>
      </c>
      <c r="BB43" s="14">
        <v>73</v>
      </c>
      <c r="BC43" s="14">
        <v>6</v>
      </c>
      <c r="BD43" s="14">
        <v>64</v>
      </c>
      <c r="BE43" s="14">
        <v>5</v>
      </c>
      <c r="BF43" s="14">
        <v>79</v>
      </c>
      <c r="BG43" s="14">
        <v>7</v>
      </c>
      <c r="BH43" s="14"/>
      <c r="BI43" s="14"/>
      <c r="BJ43" s="14"/>
      <c r="BK43" s="14"/>
      <c r="BL43" s="17">
        <v>61</v>
      </c>
      <c r="BM43" s="17">
        <v>4</v>
      </c>
      <c r="BN43" s="17">
        <v>78</v>
      </c>
      <c r="BO43" s="17">
        <v>7</v>
      </c>
      <c r="BP43" s="17"/>
      <c r="BQ43" s="17"/>
      <c r="BR43" s="17"/>
      <c r="BS43" s="17"/>
      <c r="BT43" s="17"/>
      <c r="BU43" s="17"/>
      <c r="BV43" s="17"/>
      <c r="BW43" s="17"/>
      <c r="BX43" s="18">
        <f t="shared" si="3"/>
        <v>1587</v>
      </c>
      <c r="BY43" s="19">
        <f t="shared" si="4"/>
        <v>117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24</v>
      </c>
      <c r="CA43" s="20">
        <f t="shared" si="5"/>
        <v>66.125</v>
      </c>
      <c r="CC43"/>
    </row>
    <row r="44" spans="1:81" ht="12.75">
      <c r="A44" s="14">
        <v>2230</v>
      </c>
      <c r="B44" s="15" t="s">
        <v>62</v>
      </c>
      <c r="C44" s="15" t="s">
        <v>61</v>
      </c>
      <c r="D44" s="14">
        <v>71</v>
      </c>
      <c r="E44" s="14">
        <v>5</v>
      </c>
      <c r="F44" s="14">
        <v>68</v>
      </c>
      <c r="G44" s="14">
        <v>5</v>
      </c>
      <c r="H44" s="14">
        <v>45</v>
      </c>
      <c r="I44" s="14">
        <v>2</v>
      </c>
      <c r="J44" s="14"/>
      <c r="K44" s="14"/>
      <c r="L44" s="14">
        <v>69</v>
      </c>
      <c r="M44" s="14">
        <v>6</v>
      </c>
      <c r="N44" s="14">
        <v>68</v>
      </c>
      <c r="O44" s="14">
        <v>4</v>
      </c>
      <c r="P44" s="16">
        <v>76</v>
      </c>
      <c r="Q44" s="16">
        <v>6</v>
      </c>
      <c r="R44" s="16">
        <v>60</v>
      </c>
      <c r="S44" s="16">
        <v>3</v>
      </c>
      <c r="T44" s="14">
        <v>86</v>
      </c>
      <c r="U44" s="14">
        <v>8</v>
      </c>
      <c r="V44" s="14">
        <v>80</v>
      </c>
      <c r="W44" s="14">
        <v>7</v>
      </c>
      <c r="X44" s="14"/>
      <c r="Y44" s="14"/>
      <c r="Z44" s="14"/>
      <c r="AA44" s="14"/>
      <c r="AB44" s="14">
        <v>82</v>
      </c>
      <c r="AC44" s="14">
        <v>7</v>
      </c>
      <c r="AD44" s="14">
        <v>72</v>
      </c>
      <c r="AE44" s="14">
        <v>5</v>
      </c>
      <c r="AF44" s="14">
        <v>78</v>
      </c>
      <c r="AG44" s="14">
        <v>6</v>
      </c>
      <c r="AH44" s="14">
        <v>74</v>
      </c>
      <c r="AI44" s="14">
        <v>6</v>
      </c>
      <c r="AJ44" s="14">
        <v>61</v>
      </c>
      <c r="AK44" s="14">
        <v>4</v>
      </c>
      <c r="AL44" s="14">
        <v>59</v>
      </c>
      <c r="AM44" s="14">
        <v>3</v>
      </c>
      <c r="AN44" s="14">
        <v>72</v>
      </c>
      <c r="AO44" s="14">
        <v>6</v>
      </c>
      <c r="AP44" s="14">
        <v>71</v>
      </c>
      <c r="AQ44" s="14">
        <v>6</v>
      </c>
      <c r="AR44" s="14">
        <v>82</v>
      </c>
      <c r="AS44" s="14">
        <v>7</v>
      </c>
      <c r="AT44" s="14">
        <v>82</v>
      </c>
      <c r="AU44" s="14">
        <v>7</v>
      </c>
      <c r="AV44" s="14">
        <v>68</v>
      </c>
      <c r="AW44" s="14">
        <v>5</v>
      </c>
      <c r="AX44" s="14">
        <v>72</v>
      </c>
      <c r="AY44" s="14">
        <v>6</v>
      </c>
      <c r="AZ44" s="14">
        <v>82</v>
      </c>
      <c r="BA44" s="14">
        <v>7</v>
      </c>
      <c r="BB44" s="14">
        <v>80</v>
      </c>
      <c r="BC44" s="14">
        <v>7</v>
      </c>
      <c r="BD44" s="14">
        <v>78</v>
      </c>
      <c r="BE44" s="14">
        <v>7</v>
      </c>
      <c r="BF44" s="14">
        <v>68</v>
      </c>
      <c r="BG44" s="14">
        <v>5</v>
      </c>
      <c r="BH44" s="14"/>
      <c r="BI44" s="14"/>
      <c r="BJ44" s="14"/>
      <c r="BK44" s="14"/>
      <c r="BL44" s="17">
        <v>68</v>
      </c>
      <c r="BM44" s="17">
        <v>4</v>
      </c>
      <c r="BN44" s="17">
        <v>82</v>
      </c>
      <c r="BO44" s="17">
        <v>7</v>
      </c>
      <c r="BP44" s="17"/>
      <c r="BQ44" s="17"/>
      <c r="BR44" s="17"/>
      <c r="BS44" s="17"/>
      <c r="BT44" s="17"/>
      <c r="BU44" s="17"/>
      <c r="BV44" s="17"/>
      <c r="BW44" s="17"/>
      <c r="BX44" s="18">
        <f t="shared" si="3"/>
        <v>1954</v>
      </c>
      <c r="BY44" s="19">
        <f t="shared" si="4"/>
        <v>151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27</v>
      </c>
      <c r="CA44" s="20">
        <f t="shared" si="5"/>
        <v>72.37037037037037</v>
      </c>
      <c r="CC44"/>
    </row>
    <row r="45" spans="1:81" ht="12.75">
      <c r="A45" s="14">
        <v>2276</v>
      </c>
      <c r="B45" s="15" t="s">
        <v>483</v>
      </c>
      <c r="C45" s="15" t="s">
        <v>61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6"/>
      <c r="R45" s="16"/>
      <c r="S45" s="16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58</v>
      </c>
      <c r="BA45" s="14">
        <v>3</v>
      </c>
      <c r="BB45" s="14">
        <v>40</v>
      </c>
      <c r="BC45" s="14">
        <v>1</v>
      </c>
      <c r="BD45" s="14"/>
      <c r="BE45" s="14"/>
      <c r="BF45" s="14"/>
      <c r="BG45" s="14"/>
      <c r="BH45" s="14"/>
      <c r="BI45" s="14"/>
      <c r="BJ45" s="14"/>
      <c r="BK45" s="14"/>
      <c r="BL45" s="17">
        <v>70</v>
      </c>
      <c r="BM45" s="17">
        <v>6</v>
      </c>
      <c r="BN45" s="17">
        <v>65</v>
      </c>
      <c r="BO45" s="17">
        <v>4</v>
      </c>
      <c r="BP45" s="17"/>
      <c r="BQ45" s="17"/>
      <c r="BR45" s="17"/>
      <c r="BS45" s="17"/>
      <c r="BT45" s="17"/>
      <c r="BU45" s="17"/>
      <c r="BV45" s="17"/>
      <c r="BW45" s="17"/>
      <c r="BX45" s="18">
        <f>SUM(D45,F45,H45,J45,L45,N45,P45,R45,T45,V45,X45,Z45)+SUM(AB45,AD45,AF45,AH45,AJ45,AL45,AN45,AP45,AR45,AT45,AV45,AX45)+SUM(AZ45,BB45,BD45,BF45,BH45,BJ45,BL45,BN45,BP45,BR45,BT45,BV45)</f>
        <v>233</v>
      </c>
      <c r="BY45" s="19">
        <f>SUM(E45,G45,I45,K45,M45,O45,Q45,S45,U45,W45,Y45,AA45,AC45,AE45,AG45,AI45,AK45,AM45,AO45,AQ45,AS45,AU45,AW45,AY45,BA45,BC45)+SUM(BE45,BG45,BI45,BK45,BM45,BO45,BQ45,BS45,BU45,BW45)</f>
        <v>14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4</v>
      </c>
      <c r="CA45" s="20">
        <f>BX45/BZ45</f>
        <v>58.25</v>
      </c>
      <c r="CC45"/>
    </row>
    <row r="46" spans="1:81" ht="12.75">
      <c r="A46" s="14">
        <v>2345</v>
      </c>
      <c r="B46" s="15" t="s">
        <v>316</v>
      </c>
      <c r="C46" s="15" t="s">
        <v>61</v>
      </c>
      <c r="D46" s="14"/>
      <c r="E46" s="14"/>
      <c r="F46" s="14"/>
      <c r="G46" s="14"/>
      <c r="H46" s="14">
        <v>78</v>
      </c>
      <c r="I46" s="14">
        <v>7</v>
      </c>
      <c r="J46" s="14">
        <v>68</v>
      </c>
      <c r="K46" s="14">
        <v>5</v>
      </c>
      <c r="L46" s="14">
        <v>58</v>
      </c>
      <c r="M46" s="14">
        <v>3</v>
      </c>
      <c r="N46" s="14">
        <v>70</v>
      </c>
      <c r="O46" s="14">
        <v>5</v>
      </c>
      <c r="P46" s="16">
        <v>70</v>
      </c>
      <c r="Q46" s="16">
        <v>5</v>
      </c>
      <c r="R46" s="16">
        <v>80</v>
      </c>
      <c r="S46" s="16">
        <v>7</v>
      </c>
      <c r="T46" s="14">
        <v>65</v>
      </c>
      <c r="U46" s="14">
        <v>5</v>
      </c>
      <c r="V46" s="14"/>
      <c r="W46" s="14"/>
      <c r="X46" s="14">
        <v>66</v>
      </c>
      <c r="Y46" s="14">
        <v>4</v>
      </c>
      <c r="Z46" s="14">
        <v>74</v>
      </c>
      <c r="AA46" s="14">
        <v>5</v>
      </c>
      <c r="AB46" s="14">
        <v>77</v>
      </c>
      <c r="AC46" s="14">
        <v>7</v>
      </c>
      <c r="AD46" s="14">
        <v>64</v>
      </c>
      <c r="AE46" s="14">
        <v>4</v>
      </c>
      <c r="AF46" s="14">
        <v>78</v>
      </c>
      <c r="AG46" s="14">
        <v>6</v>
      </c>
      <c r="AH46" s="14">
        <v>72</v>
      </c>
      <c r="AI46" s="14">
        <v>6</v>
      </c>
      <c r="AJ46" s="14">
        <v>73</v>
      </c>
      <c r="AK46" s="14">
        <v>6</v>
      </c>
      <c r="AL46" s="14">
        <v>60</v>
      </c>
      <c r="AM46" s="14">
        <v>3</v>
      </c>
      <c r="AN46" s="14">
        <v>65</v>
      </c>
      <c r="AO46" s="14">
        <v>4</v>
      </c>
      <c r="AP46" s="14">
        <v>65</v>
      </c>
      <c r="AQ46" s="14">
        <v>5</v>
      </c>
      <c r="AR46" s="14">
        <v>78</v>
      </c>
      <c r="AS46" s="14">
        <v>7</v>
      </c>
      <c r="AT46" s="14">
        <v>83</v>
      </c>
      <c r="AU46" s="14">
        <v>8</v>
      </c>
      <c r="AV46" s="14">
        <v>79</v>
      </c>
      <c r="AW46" s="14">
        <v>7</v>
      </c>
      <c r="AX46" s="14">
        <v>76</v>
      </c>
      <c r="AY46" s="14">
        <v>6</v>
      </c>
      <c r="AZ46" s="14">
        <v>80</v>
      </c>
      <c r="BA46" s="14">
        <v>7</v>
      </c>
      <c r="BB46" s="14">
        <v>79</v>
      </c>
      <c r="BC46" s="14">
        <v>7</v>
      </c>
      <c r="BD46" s="14">
        <v>76</v>
      </c>
      <c r="BE46" s="14">
        <v>6</v>
      </c>
      <c r="BF46" s="14">
        <v>76</v>
      </c>
      <c r="BG46" s="14">
        <v>6</v>
      </c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3"/>
        <v>1810</v>
      </c>
      <c r="BY46" s="19">
        <f t="shared" si="4"/>
        <v>141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25</v>
      </c>
      <c r="CA46" s="20">
        <f t="shared" si="5"/>
        <v>72.4</v>
      </c>
      <c r="CC46"/>
    </row>
    <row r="47" spans="1:81" ht="12.75">
      <c r="A47" s="14">
        <v>2346</v>
      </c>
      <c r="B47" s="15" t="s">
        <v>60</v>
      </c>
      <c r="C47" s="15" t="s">
        <v>61</v>
      </c>
      <c r="D47" s="14">
        <v>66</v>
      </c>
      <c r="E47" s="14">
        <v>5</v>
      </c>
      <c r="F47" s="14">
        <v>64</v>
      </c>
      <c r="G47" s="14">
        <v>5</v>
      </c>
      <c r="H47" s="14">
        <v>72</v>
      </c>
      <c r="I47" s="14">
        <v>5</v>
      </c>
      <c r="J47" s="14">
        <v>74</v>
      </c>
      <c r="K47" s="14">
        <v>6</v>
      </c>
      <c r="L47" s="14">
        <v>76</v>
      </c>
      <c r="M47" s="14">
        <v>7</v>
      </c>
      <c r="N47" s="14">
        <v>74</v>
      </c>
      <c r="O47" s="14">
        <v>6</v>
      </c>
      <c r="P47" s="16">
        <v>72</v>
      </c>
      <c r="Q47" s="16">
        <v>6</v>
      </c>
      <c r="R47" s="16">
        <v>80</v>
      </c>
      <c r="S47" s="16">
        <v>7</v>
      </c>
      <c r="T47" s="14"/>
      <c r="U47" s="14"/>
      <c r="V47" s="14">
        <v>68</v>
      </c>
      <c r="W47" s="14">
        <v>5</v>
      </c>
      <c r="X47" s="14">
        <v>63</v>
      </c>
      <c r="Y47" s="14">
        <v>5</v>
      </c>
      <c r="Z47" s="14">
        <v>69</v>
      </c>
      <c r="AA47" s="14">
        <v>5</v>
      </c>
      <c r="AB47" s="14"/>
      <c r="AC47" s="14"/>
      <c r="AD47" s="14">
        <v>71</v>
      </c>
      <c r="AE47" s="14">
        <v>5</v>
      </c>
      <c r="AF47" s="14">
        <v>84</v>
      </c>
      <c r="AG47" s="14">
        <v>8</v>
      </c>
      <c r="AH47" s="14">
        <v>56</v>
      </c>
      <c r="AI47" s="14">
        <v>2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>
        <v>70</v>
      </c>
      <c r="BE47" s="14">
        <v>5</v>
      </c>
      <c r="BF47" s="14">
        <v>71</v>
      </c>
      <c r="BG47" s="14">
        <v>6</v>
      </c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1130</v>
      </c>
      <c r="BY47" s="19">
        <f t="shared" si="4"/>
        <v>88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16</v>
      </c>
      <c r="CA47" s="20">
        <f t="shared" si="5"/>
        <v>70.625</v>
      </c>
      <c r="CC47"/>
    </row>
    <row r="48" spans="1:81" ht="12.75">
      <c r="A48" s="14">
        <v>2821</v>
      </c>
      <c r="B48" s="15" t="s">
        <v>154</v>
      </c>
      <c r="C48" s="15" t="s">
        <v>61</v>
      </c>
      <c r="D48" s="14">
        <v>52</v>
      </c>
      <c r="E48" s="14">
        <v>2</v>
      </c>
      <c r="F48" s="14">
        <v>70</v>
      </c>
      <c r="G48" s="14">
        <v>5</v>
      </c>
      <c r="H48" s="14"/>
      <c r="I48" s="14"/>
      <c r="J48" s="14">
        <v>63</v>
      </c>
      <c r="K48" s="14">
        <v>4</v>
      </c>
      <c r="L48" s="14"/>
      <c r="M48" s="14"/>
      <c r="N48" s="14"/>
      <c r="O48" s="14"/>
      <c r="P48" s="16">
        <v>80</v>
      </c>
      <c r="Q48" s="16">
        <v>7</v>
      </c>
      <c r="R48" s="16">
        <v>68</v>
      </c>
      <c r="S48" s="16">
        <v>5</v>
      </c>
      <c r="T48" s="14">
        <v>66</v>
      </c>
      <c r="U48" s="14">
        <v>4</v>
      </c>
      <c r="V48" s="14">
        <v>74</v>
      </c>
      <c r="W48" s="14">
        <v>6</v>
      </c>
      <c r="X48" s="14">
        <v>56</v>
      </c>
      <c r="Y48" s="14">
        <v>2</v>
      </c>
      <c r="Z48" s="14">
        <v>66</v>
      </c>
      <c r="AA48" s="14">
        <v>4</v>
      </c>
      <c r="AB48" s="14">
        <v>78</v>
      </c>
      <c r="AC48" s="14">
        <v>7</v>
      </c>
      <c r="AD48" s="14">
        <v>90</v>
      </c>
      <c r="AE48" s="14">
        <v>9</v>
      </c>
      <c r="AF48" s="14">
        <v>72</v>
      </c>
      <c r="AG48" s="14">
        <v>6</v>
      </c>
      <c r="AH48" s="14">
        <v>86</v>
      </c>
      <c r="AI48" s="14">
        <v>8</v>
      </c>
      <c r="AJ48" s="14">
        <v>50</v>
      </c>
      <c r="AK48" s="14">
        <v>1</v>
      </c>
      <c r="AL48" s="14">
        <v>59</v>
      </c>
      <c r="AM48" s="14">
        <v>4</v>
      </c>
      <c r="AN48" s="14">
        <v>63</v>
      </c>
      <c r="AO48" s="14">
        <v>4</v>
      </c>
      <c r="AP48" s="14">
        <v>68</v>
      </c>
      <c r="AQ48" s="14">
        <v>5</v>
      </c>
      <c r="AR48" s="14">
        <v>71</v>
      </c>
      <c r="AS48" s="14">
        <v>5</v>
      </c>
      <c r="AT48" s="14">
        <v>70</v>
      </c>
      <c r="AU48" s="14">
        <v>5</v>
      </c>
      <c r="AV48" s="14">
        <v>49</v>
      </c>
      <c r="AW48" s="14">
        <v>1</v>
      </c>
      <c r="AX48" s="14">
        <v>74</v>
      </c>
      <c r="AY48" s="14">
        <v>6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3"/>
        <v>1425</v>
      </c>
      <c r="BY48" s="19">
        <f t="shared" si="4"/>
        <v>100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21</v>
      </c>
      <c r="CA48" s="20">
        <f t="shared" si="5"/>
        <v>67.85714285714286</v>
      </c>
      <c r="CC48" t="s">
        <v>50</v>
      </c>
    </row>
    <row r="49" spans="1:81" ht="12.75">
      <c r="A49" s="14">
        <v>3361</v>
      </c>
      <c r="B49" s="15" t="s">
        <v>155</v>
      </c>
      <c r="C49" s="15" t="s">
        <v>61</v>
      </c>
      <c r="D49" s="14">
        <v>70</v>
      </c>
      <c r="E49" s="14">
        <v>5</v>
      </c>
      <c r="F49" s="14">
        <v>70</v>
      </c>
      <c r="G49" s="14">
        <v>5</v>
      </c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>
        <v>71</v>
      </c>
      <c r="AC49" s="14">
        <v>6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>
        <v>76</v>
      </c>
      <c r="AO49" s="14">
        <v>7</v>
      </c>
      <c r="AP49" s="14">
        <v>73</v>
      </c>
      <c r="AQ49" s="14">
        <v>6</v>
      </c>
      <c r="AR49" s="14">
        <v>84</v>
      </c>
      <c r="AS49" s="14">
        <v>8</v>
      </c>
      <c r="AT49" s="14">
        <v>66</v>
      </c>
      <c r="AU49" s="14">
        <v>4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3"/>
        <v>510</v>
      </c>
      <c r="BY49" s="19">
        <f t="shared" si="4"/>
        <v>41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7</v>
      </c>
      <c r="CA49" s="20">
        <f t="shared" si="5"/>
        <v>72.85714285714286</v>
      </c>
      <c r="CC49"/>
    </row>
    <row r="50" spans="1:81" ht="12.75">
      <c r="A50" s="14">
        <v>6653</v>
      </c>
      <c r="B50" s="15" t="s">
        <v>118</v>
      </c>
      <c r="C50" s="15" t="s">
        <v>61</v>
      </c>
      <c r="D50" s="14">
        <v>90</v>
      </c>
      <c r="E50" s="14">
        <v>9</v>
      </c>
      <c r="F50" s="14">
        <v>70</v>
      </c>
      <c r="G50" s="14">
        <v>5</v>
      </c>
      <c r="H50" s="14">
        <v>65</v>
      </c>
      <c r="I50" s="14">
        <v>5</v>
      </c>
      <c r="J50" s="14">
        <v>74</v>
      </c>
      <c r="K50" s="14">
        <v>6</v>
      </c>
      <c r="L50" s="14">
        <v>67</v>
      </c>
      <c r="M50" s="14">
        <v>5</v>
      </c>
      <c r="N50" s="14">
        <v>86</v>
      </c>
      <c r="O50" s="14">
        <v>8</v>
      </c>
      <c r="P50" s="16"/>
      <c r="Q50" s="16"/>
      <c r="R50" s="16"/>
      <c r="S50" s="16"/>
      <c r="T50" s="14">
        <v>72</v>
      </c>
      <c r="U50" s="14">
        <v>5</v>
      </c>
      <c r="V50" s="14">
        <v>58</v>
      </c>
      <c r="W50" s="14">
        <v>3</v>
      </c>
      <c r="X50" s="14">
        <v>74</v>
      </c>
      <c r="Y50" s="14">
        <v>6</v>
      </c>
      <c r="Z50" s="14">
        <v>65</v>
      </c>
      <c r="AA50" s="14">
        <v>4</v>
      </c>
      <c r="AB50" s="14">
        <v>80</v>
      </c>
      <c r="AC50" s="14">
        <v>7</v>
      </c>
      <c r="AD50" s="14">
        <v>70</v>
      </c>
      <c r="AE50" s="14">
        <v>5</v>
      </c>
      <c r="AF50" s="14">
        <v>50</v>
      </c>
      <c r="AG50" s="14">
        <v>1</v>
      </c>
      <c r="AH50" s="14">
        <v>60</v>
      </c>
      <c r="AI50" s="14">
        <v>3</v>
      </c>
      <c r="AJ50" s="14">
        <v>65</v>
      </c>
      <c r="AK50" s="14">
        <v>4</v>
      </c>
      <c r="AL50" s="14">
        <v>66</v>
      </c>
      <c r="AM50" s="14">
        <v>5</v>
      </c>
      <c r="AN50" s="14"/>
      <c r="AO50" s="14"/>
      <c r="AP50" s="14"/>
      <c r="AQ50" s="14"/>
      <c r="AR50" s="14"/>
      <c r="AS50" s="14"/>
      <c r="AT50" s="14"/>
      <c r="AU50" s="14"/>
      <c r="AV50" s="14">
        <v>57</v>
      </c>
      <c r="AW50" s="14">
        <v>3</v>
      </c>
      <c r="AX50" s="14">
        <v>66</v>
      </c>
      <c r="AY50" s="14">
        <v>5</v>
      </c>
      <c r="AZ50" s="14">
        <v>74</v>
      </c>
      <c r="BA50" s="14">
        <v>6</v>
      </c>
      <c r="BB50" s="14">
        <v>65</v>
      </c>
      <c r="BC50" s="14">
        <v>4</v>
      </c>
      <c r="BD50" s="14">
        <v>80</v>
      </c>
      <c r="BE50" s="14">
        <v>7</v>
      </c>
      <c r="BF50" s="14">
        <v>78</v>
      </c>
      <c r="BG50" s="14">
        <v>7</v>
      </c>
      <c r="BH50" s="14"/>
      <c r="BI50" s="14"/>
      <c r="BJ50" s="14"/>
      <c r="BK50" s="14"/>
      <c r="BL50" s="17">
        <v>57</v>
      </c>
      <c r="BM50" s="17">
        <v>4</v>
      </c>
      <c r="BN50" s="17">
        <v>74</v>
      </c>
      <c r="BO50" s="17">
        <v>6</v>
      </c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1663</v>
      </c>
      <c r="BY50" s="19">
        <f t="shared" si="4"/>
        <v>123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24</v>
      </c>
      <c r="CA50" s="20">
        <f t="shared" si="5"/>
        <v>69.29166666666667</v>
      </c>
      <c r="CC50"/>
    </row>
    <row r="51" spans="1:81" ht="12.75">
      <c r="A51" s="14">
        <v>1391</v>
      </c>
      <c r="B51" s="15" t="s">
        <v>70</v>
      </c>
      <c r="C51" s="15" t="s">
        <v>73</v>
      </c>
      <c r="D51" s="14">
        <v>62</v>
      </c>
      <c r="E51" s="14">
        <v>3</v>
      </c>
      <c r="F51" s="14">
        <v>62</v>
      </c>
      <c r="G51" s="14">
        <v>4</v>
      </c>
      <c r="H51" s="14">
        <v>74</v>
      </c>
      <c r="I51" s="14">
        <v>6</v>
      </c>
      <c r="J51" s="14">
        <v>70</v>
      </c>
      <c r="K51" s="14">
        <v>4</v>
      </c>
      <c r="L51" s="14">
        <v>57</v>
      </c>
      <c r="M51" s="14">
        <v>3</v>
      </c>
      <c r="N51" s="14">
        <v>56</v>
      </c>
      <c r="O51" s="14">
        <v>3</v>
      </c>
      <c r="P51" s="16">
        <v>79</v>
      </c>
      <c r="Q51" s="16">
        <v>7</v>
      </c>
      <c r="R51" s="16">
        <v>74</v>
      </c>
      <c r="S51" s="16">
        <v>5</v>
      </c>
      <c r="T51" s="14">
        <v>64</v>
      </c>
      <c r="U51" s="14">
        <v>4</v>
      </c>
      <c r="V51" s="14">
        <v>50</v>
      </c>
      <c r="W51" s="14">
        <v>2</v>
      </c>
      <c r="X51" s="14">
        <v>67</v>
      </c>
      <c r="Y51" s="14">
        <v>5</v>
      </c>
      <c r="Z51" s="14">
        <v>76</v>
      </c>
      <c r="AA51" s="14">
        <v>6</v>
      </c>
      <c r="AB51" s="14">
        <v>70</v>
      </c>
      <c r="AC51" s="14">
        <v>6</v>
      </c>
      <c r="AD51" s="14">
        <v>76</v>
      </c>
      <c r="AE51" s="14">
        <v>6</v>
      </c>
      <c r="AF51" s="14">
        <v>86</v>
      </c>
      <c r="AG51" s="14">
        <v>8</v>
      </c>
      <c r="AH51" s="14">
        <v>73</v>
      </c>
      <c r="AI51" s="14">
        <v>6</v>
      </c>
      <c r="AJ51" s="14">
        <v>72</v>
      </c>
      <c r="AK51" s="14">
        <v>6</v>
      </c>
      <c r="AL51" s="14">
        <v>64</v>
      </c>
      <c r="AM51" s="14">
        <v>4</v>
      </c>
      <c r="AN51" s="14">
        <v>73</v>
      </c>
      <c r="AO51" s="14">
        <v>6</v>
      </c>
      <c r="AP51" s="14">
        <v>77</v>
      </c>
      <c r="AQ51" s="14">
        <v>7</v>
      </c>
      <c r="AR51" s="14">
        <v>70</v>
      </c>
      <c r="AS51" s="14">
        <v>6</v>
      </c>
      <c r="AT51" s="14">
        <v>63</v>
      </c>
      <c r="AU51" s="14">
        <v>4</v>
      </c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1515</v>
      </c>
      <c r="BY51" s="19">
        <f t="shared" si="4"/>
        <v>111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22</v>
      </c>
      <c r="CA51" s="20">
        <f t="shared" si="5"/>
        <v>68.86363636363636</v>
      </c>
      <c r="CC51"/>
    </row>
    <row r="52" spans="1:81" ht="12.75">
      <c r="A52" s="14">
        <v>1469</v>
      </c>
      <c r="B52" s="15" t="s">
        <v>439</v>
      </c>
      <c r="C52" s="15" t="s">
        <v>73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16"/>
      <c r="R52" s="16"/>
      <c r="S52" s="16"/>
      <c r="T52" s="14">
        <v>70</v>
      </c>
      <c r="U52" s="14">
        <v>6</v>
      </c>
      <c r="V52" s="14">
        <v>68</v>
      </c>
      <c r="W52" s="14">
        <v>5</v>
      </c>
      <c r="X52" s="14">
        <v>56</v>
      </c>
      <c r="Y52" s="14">
        <v>4</v>
      </c>
      <c r="Z52" s="14"/>
      <c r="AA52" s="14"/>
      <c r="AB52" s="14">
        <v>39</v>
      </c>
      <c r="AC52" s="14">
        <v>1</v>
      </c>
      <c r="AD52" s="14"/>
      <c r="AE52" s="14"/>
      <c r="AF52" s="14">
        <v>76</v>
      </c>
      <c r="AG52" s="14">
        <v>6</v>
      </c>
      <c r="AH52" s="14">
        <v>76</v>
      </c>
      <c r="AI52" s="14">
        <v>6</v>
      </c>
      <c r="AJ52" s="14">
        <v>68</v>
      </c>
      <c r="AK52" s="14">
        <v>5</v>
      </c>
      <c r="AL52" s="14"/>
      <c r="AM52" s="14"/>
      <c r="AN52" s="14"/>
      <c r="AO52" s="14"/>
      <c r="AP52" s="14"/>
      <c r="AQ52" s="14"/>
      <c r="AR52" s="14">
        <v>56</v>
      </c>
      <c r="AS52" s="14">
        <v>2</v>
      </c>
      <c r="AT52" s="14">
        <v>52</v>
      </c>
      <c r="AU52" s="14">
        <v>3</v>
      </c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3"/>
        <v>561</v>
      </c>
      <c r="BY52" s="19">
        <f t="shared" si="4"/>
        <v>38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9</v>
      </c>
      <c r="CA52" s="20">
        <f t="shared" si="5"/>
        <v>62.333333333333336</v>
      </c>
      <c r="CC52"/>
    </row>
    <row r="53" spans="1:81" ht="12.75">
      <c r="A53" s="14">
        <v>2793</v>
      </c>
      <c r="B53" s="15" t="s">
        <v>72</v>
      </c>
      <c r="C53" s="15" t="s">
        <v>73</v>
      </c>
      <c r="D53" s="14">
        <v>74</v>
      </c>
      <c r="E53" s="14">
        <v>6</v>
      </c>
      <c r="F53" s="14">
        <v>76</v>
      </c>
      <c r="G53" s="14">
        <v>6</v>
      </c>
      <c r="H53" s="14">
        <v>66</v>
      </c>
      <c r="I53" s="14">
        <v>4</v>
      </c>
      <c r="J53" s="14">
        <v>64</v>
      </c>
      <c r="K53" s="14">
        <v>3</v>
      </c>
      <c r="L53" s="14">
        <v>80</v>
      </c>
      <c r="M53" s="14">
        <v>7</v>
      </c>
      <c r="N53" s="14">
        <v>78</v>
      </c>
      <c r="O53" s="14">
        <v>7</v>
      </c>
      <c r="P53" s="16">
        <v>90</v>
      </c>
      <c r="Q53" s="16">
        <v>9</v>
      </c>
      <c r="R53" s="16">
        <v>61</v>
      </c>
      <c r="S53" s="16">
        <v>3</v>
      </c>
      <c r="T53" s="14">
        <v>78</v>
      </c>
      <c r="U53" s="14">
        <v>6</v>
      </c>
      <c r="V53" s="14">
        <v>68</v>
      </c>
      <c r="W53" s="14">
        <v>5</v>
      </c>
      <c r="X53" s="14">
        <v>65</v>
      </c>
      <c r="Y53" s="14">
        <v>4</v>
      </c>
      <c r="Z53" s="14">
        <v>82</v>
      </c>
      <c r="AA53" s="14">
        <v>7</v>
      </c>
      <c r="AB53" s="14">
        <v>62</v>
      </c>
      <c r="AC53" s="14">
        <v>4</v>
      </c>
      <c r="AD53" s="14">
        <v>73</v>
      </c>
      <c r="AE53" s="14">
        <v>6</v>
      </c>
      <c r="AF53" s="14">
        <v>70</v>
      </c>
      <c r="AG53" s="14">
        <v>5</v>
      </c>
      <c r="AH53" s="14">
        <v>63</v>
      </c>
      <c r="AI53" s="14">
        <v>4</v>
      </c>
      <c r="AJ53" s="14">
        <v>66</v>
      </c>
      <c r="AK53" s="14">
        <v>4</v>
      </c>
      <c r="AL53" s="14"/>
      <c r="AM53" s="14"/>
      <c r="AN53" s="14">
        <v>74</v>
      </c>
      <c r="AO53" s="14">
        <v>5</v>
      </c>
      <c r="AP53" s="14"/>
      <c r="AQ53" s="14"/>
      <c r="AR53" s="14">
        <v>76</v>
      </c>
      <c r="AS53" s="14">
        <v>6</v>
      </c>
      <c r="AT53" s="14">
        <v>77</v>
      </c>
      <c r="AU53" s="14">
        <v>7</v>
      </c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3"/>
        <v>1443</v>
      </c>
      <c r="BY53" s="19">
        <f t="shared" si="4"/>
        <v>108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20</v>
      </c>
      <c r="CA53" s="20">
        <f t="shared" si="5"/>
        <v>72.15</v>
      </c>
      <c r="CC53"/>
    </row>
    <row r="54" spans="1:81" ht="12.75">
      <c r="A54" s="14">
        <v>2794</v>
      </c>
      <c r="B54" s="15" t="s">
        <v>153</v>
      </c>
      <c r="C54" s="15" t="s">
        <v>73</v>
      </c>
      <c r="D54" s="14">
        <v>70</v>
      </c>
      <c r="E54" s="14">
        <v>5</v>
      </c>
      <c r="F54" s="14">
        <v>65</v>
      </c>
      <c r="G54" s="14">
        <v>4</v>
      </c>
      <c r="H54" s="14"/>
      <c r="I54" s="14"/>
      <c r="J54" s="14">
        <v>68</v>
      </c>
      <c r="K54" s="14">
        <v>5</v>
      </c>
      <c r="L54" s="14">
        <v>71</v>
      </c>
      <c r="M54" s="14">
        <v>6</v>
      </c>
      <c r="N54" s="14">
        <v>71</v>
      </c>
      <c r="O54" s="14">
        <v>6</v>
      </c>
      <c r="P54" s="16"/>
      <c r="Q54" s="16"/>
      <c r="R54" s="16">
        <v>76</v>
      </c>
      <c r="S54" s="16">
        <v>6</v>
      </c>
      <c r="T54" s="14"/>
      <c r="U54" s="14"/>
      <c r="V54" s="14">
        <v>43</v>
      </c>
      <c r="W54" s="14">
        <v>1</v>
      </c>
      <c r="X54" s="14"/>
      <c r="Y54" s="14"/>
      <c r="Z54" s="14">
        <v>73</v>
      </c>
      <c r="AA54" s="14">
        <v>6</v>
      </c>
      <c r="AB54" s="14"/>
      <c r="AC54" s="14"/>
      <c r="AD54" s="14">
        <v>59</v>
      </c>
      <c r="AE54" s="14">
        <v>4</v>
      </c>
      <c r="AF54" s="14">
        <v>72</v>
      </c>
      <c r="AG54" s="14">
        <v>5</v>
      </c>
      <c r="AH54" s="14">
        <v>49</v>
      </c>
      <c r="AI54" s="14">
        <v>2</v>
      </c>
      <c r="AJ54" s="14"/>
      <c r="AK54" s="14"/>
      <c r="AL54" s="14">
        <v>54</v>
      </c>
      <c r="AM54" s="14">
        <v>4</v>
      </c>
      <c r="AN54" s="14"/>
      <c r="AO54" s="14"/>
      <c r="AP54" s="14">
        <v>72</v>
      </c>
      <c r="AQ54" s="14">
        <v>5</v>
      </c>
      <c r="AR54" s="14"/>
      <c r="AS54" s="14"/>
      <c r="AT54" s="14">
        <v>48</v>
      </c>
      <c r="AU54" s="14">
        <v>3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3"/>
        <v>891</v>
      </c>
      <c r="BY54" s="19">
        <f t="shared" si="4"/>
        <v>62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14</v>
      </c>
      <c r="CA54" s="20">
        <f t="shared" si="5"/>
        <v>63.642857142857146</v>
      </c>
      <c r="CC54"/>
    </row>
    <row r="55" spans="1:81" ht="12.75">
      <c r="A55" s="14">
        <v>3028</v>
      </c>
      <c r="B55" s="15" t="s">
        <v>124</v>
      </c>
      <c r="C55" s="15" t="s">
        <v>73</v>
      </c>
      <c r="D55" s="14">
        <v>65</v>
      </c>
      <c r="E55" s="14">
        <v>5</v>
      </c>
      <c r="F55" s="14">
        <v>70</v>
      </c>
      <c r="G55" s="14">
        <v>6</v>
      </c>
      <c r="H55" s="14">
        <v>61</v>
      </c>
      <c r="I55" s="14">
        <v>3</v>
      </c>
      <c r="J55" s="14"/>
      <c r="K55" s="14"/>
      <c r="L55" s="14">
        <v>51</v>
      </c>
      <c r="M55" s="14">
        <v>3</v>
      </c>
      <c r="N55" s="14"/>
      <c r="O55" s="14"/>
      <c r="P55" s="16">
        <v>45</v>
      </c>
      <c r="Q55" s="16">
        <v>1</v>
      </c>
      <c r="R55" s="16"/>
      <c r="S55" s="16"/>
      <c r="T55" s="14">
        <v>58</v>
      </c>
      <c r="U55" s="14">
        <v>4</v>
      </c>
      <c r="V55" s="14">
        <v>78</v>
      </c>
      <c r="W55" s="14">
        <v>7</v>
      </c>
      <c r="X55" s="14">
        <v>61</v>
      </c>
      <c r="Y55" s="14">
        <v>4</v>
      </c>
      <c r="Z55" s="14"/>
      <c r="AA55" s="14"/>
      <c r="AB55" s="14"/>
      <c r="AC55" s="14"/>
      <c r="AD55" s="14">
        <v>61</v>
      </c>
      <c r="AE55" s="14">
        <v>5</v>
      </c>
      <c r="AF55" s="14"/>
      <c r="AG55" s="14"/>
      <c r="AH55" s="14"/>
      <c r="AI55" s="14"/>
      <c r="AJ55" s="14"/>
      <c r="AK55" s="14"/>
      <c r="AL55" s="14">
        <v>55</v>
      </c>
      <c r="AM55" s="14">
        <v>4</v>
      </c>
      <c r="AN55" s="14">
        <v>78</v>
      </c>
      <c r="AO55" s="14">
        <v>6</v>
      </c>
      <c r="AP55" s="14">
        <v>62</v>
      </c>
      <c r="AQ55" s="14">
        <v>4</v>
      </c>
      <c r="AR55" s="14">
        <v>57</v>
      </c>
      <c r="AS55" s="14">
        <v>4</v>
      </c>
      <c r="AT55" s="14">
        <v>56</v>
      </c>
      <c r="AU55" s="14">
        <v>2</v>
      </c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858</v>
      </c>
      <c r="BY55" s="19">
        <f t="shared" si="4"/>
        <v>58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14</v>
      </c>
      <c r="CA55" s="20">
        <f t="shared" si="5"/>
        <v>61.285714285714285</v>
      </c>
      <c r="CC55"/>
    </row>
    <row r="56" spans="1:81" ht="12.75">
      <c r="A56" s="14">
        <v>4420</v>
      </c>
      <c r="B56" s="15" t="s">
        <v>71</v>
      </c>
      <c r="C56" s="15" t="s">
        <v>73</v>
      </c>
      <c r="D56" s="14">
        <v>74</v>
      </c>
      <c r="E56" s="14">
        <v>5</v>
      </c>
      <c r="F56" s="14">
        <v>58</v>
      </c>
      <c r="G56" s="14">
        <v>4</v>
      </c>
      <c r="H56" s="14">
        <v>54</v>
      </c>
      <c r="I56" s="14">
        <v>3</v>
      </c>
      <c r="J56" s="14"/>
      <c r="K56" s="14"/>
      <c r="L56" s="14"/>
      <c r="M56" s="14"/>
      <c r="N56" s="14"/>
      <c r="O56" s="14"/>
      <c r="P56" s="16"/>
      <c r="Q56" s="16"/>
      <c r="R56" s="16"/>
      <c r="S56" s="16"/>
      <c r="T56" s="14">
        <v>48</v>
      </c>
      <c r="U56" s="14">
        <v>2</v>
      </c>
      <c r="V56" s="14"/>
      <c r="W56" s="14"/>
      <c r="X56" s="14"/>
      <c r="Y56" s="14"/>
      <c r="Z56" s="14">
        <v>60</v>
      </c>
      <c r="AA56" s="14">
        <v>5</v>
      </c>
      <c r="AB56" s="14">
        <v>62</v>
      </c>
      <c r="AC56" s="14">
        <v>4</v>
      </c>
      <c r="AD56" s="14"/>
      <c r="AE56" s="14"/>
      <c r="AF56" s="14">
        <v>44</v>
      </c>
      <c r="AG56" s="14">
        <v>2</v>
      </c>
      <c r="AH56" s="14">
        <v>58</v>
      </c>
      <c r="AI56" s="14">
        <v>4</v>
      </c>
      <c r="AJ56" s="14"/>
      <c r="AK56" s="14"/>
      <c r="AL56" s="14">
        <v>50</v>
      </c>
      <c r="AM56" s="14">
        <v>2</v>
      </c>
      <c r="AN56" s="14">
        <v>64</v>
      </c>
      <c r="AO56" s="14">
        <v>4</v>
      </c>
      <c r="AP56" s="14"/>
      <c r="AQ56" s="14"/>
      <c r="AR56" s="14">
        <v>55</v>
      </c>
      <c r="AS56" s="14">
        <v>2</v>
      </c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627</v>
      </c>
      <c r="BY56" s="19">
        <f t="shared" si="4"/>
        <v>37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11</v>
      </c>
      <c r="CA56" s="20">
        <f t="shared" si="5"/>
        <v>57</v>
      </c>
      <c r="CC56"/>
    </row>
    <row r="57" spans="1:81" ht="12.75">
      <c r="A57" s="14">
        <v>6294</v>
      </c>
      <c r="B57" s="15" t="s">
        <v>321</v>
      </c>
      <c r="C57" s="15" t="s">
        <v>73</v>
      </c>
      <c r="D57" s="14"/>
      <c r="E57" s="14"/>
      <c r="F57" s="14"/>
      <c r="G57" s="14"/>
      <c r="H57" s="14"/>
      <c r="I57" s="14"/>
      <c r="J57" s="14">
        <v>50</v>
      </c>
      <c r="K57" s="14">
        <v>3</v>
      </c>
      <c r="L57" s="14"/>
      <c r="M57" s="14"/>
      <c r="N57" s="14">
        <v>78</v>
      </c>
      <c r="O57" s="14">
        <v>7</v>
      </c>
      <c r="P57" s="16">
        <v>74</v>
      </c>
      <c r="Q57" s="16">
        <v>6</v>
      </c>
      <c r="R57" s="16">
        <v>64</v>
      </c>
      <c r="S57" s="16">
        <v>5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>
        <v>54</v>
      </c>
      <c r="AK57" s="14">
        <v>4</v>
      </c>
      <c r="AL57" s="14"/>
      <c r="AM57" s="14"/>
      <c r="AN57" s="14"/>
      <c r="AO57" s="14"/>
      <c r="AP57" s="14">
        <v>60</v>
      </c>
      <c r="AQ57" s="14">
        <v>4</v>
      </c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380</v>
      </c>
      <c r="BY57" s="19">
        <f t="shared" si="4"/>
        <v>29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6</v>
      </c>
      <c r="CA57" s="20">
        <f t="shared" si="5"/>
        <v>63.333333333333336</v>
      </c>
      <c r="CC57"/>
    </row>
    <row r="58" spans="1:81" ht="12.75">
      <c r="A58" s="14">
        <v>6425</v>
      </c>
      <c r="B58" s="15" t="s">
        <v>320</v>
      </c>
      <c r="C58" s="15" t="s">
        <v>73</v>
      </c>
      <c r="D58" s="14"/>
      <c r="E58" s="14"/>
      <c r="F58" s="14"/>
      <c r="G58" s="14"/>
      <c r="H58" s="14">
        <v>63</v>
      </c>
      <c r="I58" s="14">
        <v>4</v>
      </c>
      <c r="J58" s="14">
        <v>72</v>
      </c>
      <c r="K58" s="14">
        <v>6</v>
      </c>
      <c r="L58" s="14">
        <v>86</v>
      </c>
      <c r="M58" s="14">
        <v>8</v>
      </c>
      <c r="N58" s="14">
        <v>66</v>
      </c>
      <c r="O58" s="14">
        <v>5</v>
      </c>
      <c r="P58" s="16">
        <v>80</v>
      </c>
      <c r="Q58" s="16">
        <v>7</v>
      </c>
      <c r="R58" s="16">
        <v>79</v>
      </c>
      <c r="S58" s="16">
        <v>7</v>
      </c>
      <c r="T58" s="14"/>
      <c r="U58" s="14"/>
      <c r="V58" s="14"/>
      <c r="W58" s="14"/>
      <c r="X58" s="14">
        <v>74</v>
      </c>
      <c r="Y58" s="14">
        <v>6</v>
      </c>
      <c r="Z58" s="14">
        <v>60</v>
      </c>
      <c r="AA58" s="14">
        <v>4</v>
      </c>
      <c r="AB58" s="14">
        <v>70</v>
      </c>
      <c r="AC58" s="14">
        <v>5</v>
      </c>
      <c r="AD58" s="14">
        <v>68</v>
      </c>
      <c r="AE58" s="14">
        <v>5</v>
      </c>
      <c r="AF58" s="14"/>
      <c r="AG58" s="14"/>
      <c r="AH58" s="14"/>
      <c r="AI58" s="14"/>
      <c r="AJ58" s="14">
        <v>48</v>
      </c>
      <c r="AK58" s="14">
        <v>2</v>
      </c>
      <c r="AL58" s="14">
        <v>78</v>
      </c>
      <c r="AM58" s="14">
        <v>6</v>
      </c>
      <c r="AN58" s="14">
        <v>65</v>
      </c>
      <c r="AO58" s="14">
        <v>4</v>
      </c>
      <c r="AP58" s="14">
        <v>68</v>
      </c>
      <c r="AQ58" s="14">
        <v>5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977</v>
      </c>
      <c r="BY58" s="19">
        <f t="shared" si="4"/>
        <v>74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14</v>
      </c>
      <c r="CA58" s="20">
        <f t="shared" si="5"/>
        <v>69.78571428571429</v>
      </c>
      <c r="CC58"/>
    </row>
    <row r="59" spans="1:81" ht="12.75">
      <c r="A59" s="14">
        <v>3149</v>
      </c>
      <c r="B59" s="15" t="s">
        <v>69</v>
      </c>
      <c r="C59" s="15" t="s">
        <v>64</v>
      </c>
      <c r="D59" s="14">
        <v>60</v>
      </c>
      <c r="E59" s="14">
        <v>3</v>
      </c>
      <c r="F59" s="14"/>
      <c r="G59" s="14"/>
      <c r="H59" s="14">
        <v>65</v>
      </c>
      <c r="I59" s="14">
        <v>5</v>
      </c>
      <c r="J59" s="14">
        <v>65</v>
      </c>
      <c r="K59" s="14">
        <v>4</v>
      </c>
      <c r="L59" s="14"/>
      <c r="M59" s="14"/>
      <c r="N59" s="14"/>
      <c r="O59" s="14"/>
      <c r="P59" s="16"/>
      <c r="Q59" s="16"/>
      <c r="R59" s="16">
        <v>63</v>
      </c>
      <c r="S59" s="16">
        <v>4</v>
      </c>
      <c r="T59" s="14"/>
      <c r="U59" s="14"/>
      <c r="V59" s="14">
        <v>64</v>
      </c>
      <c r="W59" s="14">
        <v>3</v>
      </c>
      <c r="X59" s="14"/>
      <c r="Y59" s="14"/>
      <c r="Z59" s="14">
        <v>64</v>
      </c>
      <c r="AA59" s="14">
        <v>4</v>
      </c>
      <c r="AB59" s="14"/>
      <c r="AC59" s="14"/>
      <c r="AD59" s="14"/>
      <c r="AE59" s="14"/>
      <c r="AF59" s="14"/>
      <c r="AG59" s="14"/>
      <c r="AH59" s="14">
        <v>68</v>
      </c>
      <c r="AI59" s="14">
        <v>4</v>
      </c>
      <c r="AJ59" s="14">
        <v>69</v>
      </c>
      <c r="AK59" s="14">
        <v>5</v>
      </c>
      <c r="AL59" s="14">
        <v>72</v>
      </c>
      <c r="AM59" s="14">
        <v>5</v>
      </c>
      <c r="AN59" s="14">
        <v>71</v>
      </c>
      <c r="AO59" s="14">
        <v>5</v>
      </c>
      <c r="AP59" s="14">
        <v>74</v>
      </c>
      <c r="AQ59" s="14">
        <v>6</v>
      </c>
      <c r="AR59" s="14"/>
      <c r="AS59" s="14"/>
      <c r="AT59" s="14">
        <v>69</v>
      </c>
      <c r="AU59" s="14">
        <v>5</v>
      </c>
      <c r="AV59" s="14"/>
      <c r="AW59" s="14"/>
      <c r="AX59" s="14">
        <v>61</v>
      </c>
      <c r="AY59" s="14">
        <v>4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865</v>
      </c>
      <c r="BY59" s="19">
        <f t="shared" si="4"/>
        <v>57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13</v>
      </c>
      <c r="CA59" s="20">
        <f t="shared" si="5"/>
        <v>66.53846153846153</v>
      </c>
      <c r="CC59"/>
    </row>
    <row r="60" spans="1:81" ht="12.75">
      <c r="A60" s="14">
        <v>3150</v>
      </c>
      <c r="B60" s="15" t="s">
        <v>403</v>
      </c>
      <c r="C60" s="15" t="s">
        <v>64</v>
      </c>
      <c r="D60" s="14"/>
      <c r="E60" s="14"/>
      <c r="F60" s="14"/>
      <c r="G60" s="14"/>
      <c r="H60" s="14"/>
      <c r="I60" s="14"/>
      <c r="J60" s="14"/>
      <c r="K60" s="14"/>
      <c r="L60" s="14">
        <v>72</v>
      </c>
      <c r="M60" s="14">
        <v>6</v>
      </c>
      <c r="N60" s="14">
        <v>86</v>
      </c>
      <c r="O60" s="14">
        <v>8</v>
      </c>
      <c r="P60" s="16">
        <v>86</v>
      </c>
      <c r="Q60" s="16">
        <v>8</v>
      </c>
      <c r="R60" s="16">
        <v>64</v>
      </c>
      <c r="S60" s="16">
        <v>5</v>
      </c>
      <c r="T60" s="14">
        <v>74</v>
      </c>
      <c r="U60" s="14">
        <v>5</v>
      </c>
      <c r="V60" s="14">
        <v>65</v>
      </c>
      <c r="W60" s="14">
        <v>4</v>
      </c>
      <c r="X60" s="14">
        <v>82</v>
      </c>
      <c r="Y60" s="14">
        <v>7</v>
      </c>
      <c r="Z60" s="14">
        <v>76</v>
      </c>
      <c r="AA60" s="14">
        <v>6</v>
      </c>
      <c r="AB60" s="14">
        <v>66</v>
      </c>
      <c r="AC60" s="14">
        <v>4</v>
      </c>
      <c r="AD60" s="14">
        <v>80</v>
      </c>
      <c r="AE60" s="14">
        <v>7</v>
      </c>
      <c r="AF60" s="14">
        <v>63</v>
      </c>
      <c r="AG60" s="14">
        <v>4</v>
      </c>
      <c r="AH60" s="14">
        <v>70</v>
      </c>
      <c r="AI60" s="14">
        <v>5</v>
      </c>
      <c r="AJ60" s="14"/>
      <c r="AK60" s="14"/>
      <c r="AL60" s="14"/>
      <c r="AM60" s="14"/>
      <c r="AN60" s="14"/>
      <c r="AO60" s="14"/>
      <c r="AP60" s="14"/>
      <c r="AQ60" s="14"/>
      <c r="AR60" s="14">
        <v>68</v>
      </c>
      <c r="AS60" s="14">
        <v>5</v>
      </c>
      <c r="AT60" s="14">
        <v>80</v>
      </c>
      <c r="AU60" s="14">
        <v>7</v>
      </c>
      <c r="AV60" s="14">
        <v>84</v>
      </c>
      <c r="AW60" s="14">
        <v>8</v>
      </c>
      <c r="AX60" s="14">
        <v>72</v>
      </c>
      <c r="AY60" s="14">
        <v>6</v>
      </c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 t="shared" si="3"/>
        <v>1188</v>
      </c>
      <c r="BY60" s="19">
        <f t="shared" si="4"/>
        <v>95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16</v>
      </c>
      <c r="CA60" s="20">
        <f t="shared" si="5"/>
        <v>74.25</v>
      </c>
      <c r="CC60"/>
    </row>
    <row r="61" spans="1:81" ht="12.75">
      <c r="A61" s="14">
        <v>3153</v>
      </c>
      <c r="B61" s="15" t="s">
        <v>65</v>
      </c>
      <c r="C61" s="15" t="s">
        <v>64</v>
      </c>
      <c r="D61" s="14"/>
      <c r="E61" s="14"/>
      <c r="F61" s="14">
        <v>76</v>
      </c>
      <c r="G61" s="14">
        <v>7</v>
      </c>
      <c r="H61" s="14">
        <v>49</v>
      </c>
      <c r="I61" s="14">
        <v>1</v>
      </c>
      <c r="J61" s="14"/>
      <c r="K61" s="14"/>
      <c r="L61" s="14"/>
      <c r="M61" s="14"/>
      <c r="N61" s="14">
        <v>69</v>
      </c>
      <c r="O61" s="14">
        <v>5</v>
      </c>
      <c r="P61" s="16"/>
      <c r="Q61" s="16"/>
      <c r="R61" s="16">
        <v>50</v>
      </c>
      <c r="S61" s="16">
        <v>2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3"/>
        <v>244</v>
      </c>
      <c r="BY61" s="19">
        <f t="shared" si="4"/>
        <v>15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4</v>
      </c>
      <c r="CA61" s="20">
        <f t="shared" si="5"/>
        <v>61</v>
      </c>
      <c r="CC61"/>
    </row>
    <row r="62" spans="1:81" ht="12.75">
      <c r="A62" s="14">
        <v>3154</v>
      </c>
      <c r="B62" s="15" t="s">
        <v>125</v>
      </c>
      <c r="C62" s="15" t="s">
        <v>64</v>
      </c>
      <c r="D62" s="14">
        <v>62</v>
      </c>
      <c r="E62" s="14">
        <v>4</v>
      </c>
      <c r="F62" s="14">
        <v>78</v>
      </c>
      <c r="G62" s="14">
        <v>6</v>
      </c>
      <c r="H62" s="14">
        <v>72</v>
      </c>
      <c r="I62" s="14">
        <v>6</v>
      </c>
      <c r="J62" s="14">
        <v>86</v>
      </c>
      <c r="K62" s="14">
        <v>8</v>
      </c>
      <c r="L62" s="14">
        <v>63</v>
      </c>
      <c r="M62" s="14">
        <v>4</v>
      </c>
      <c r="N62" s="14"/>
      <c r="O62" s="14"/>
      <c r="P62" s="16">
        <v>76</v>
      </c>
      <c r="Q62" s="16">
        <v>6</v>
      </c>
      <c r="R62" s="16">
        <v>78</v>
      </c>
      <c r="S62" s="16">
        <v>6</v>
      </c>
      <c r="T62" s="14">
        <v>84</v>
      </c>
      <c r="U62" s="14">
        <v>8</v>
      </c>
      <c r="V62" s="14">
        <v>74</v>
      </c>
      <c r="W62" s="14">
        <v>5</v>
      </c>
      <c r="X62" s="14">
        <v>70</v>
      </c>
      <c r="Y62" s="14">
        <v>5</v>
      </c>
      <c r="Z62" s="14">
        <v>78</v>
      </c>
      <c r="AA62" s="14">
        <v>6</v>
      </c>
      <c r="AB62" s="14">
        <v>72</v>
      </c>
      <c r="AC62" s="14">
        <v>6</v>
      </c>
      <c r="AD62" s="14">
        <v>78</v>
      </c>
      <c r="AE62" s="14">
        <v>6</v>
      </c>
      <c r="AF62" s="14">
        <v>84</v>
      </c>
      <c r="AG62" s="14">
        <v>8</v>
      </c>
      <c r="AH62" s="14">
        <v>55</v>
      </c>
      <c r="AI62" s="14">
        <v>3</v>
      </c>
      <c r="AJ62" s="14">
        <v>70</v>
      </c>
      <c r="AK62" s="14">
        <v>5</v>
      </c>
      <c r="AL62" s="14">
        <v>86</v>
      </c>
      <c r="AM62" s="14">
        <v>8</v>
      </c>
      <c r="AN62" s="14">
        <v>60</v>
      </c>
      <c r="AO62" s="14">
        <v>4</v>
      </c>
      <c r="AP62" s="14">
        <v>61</v>
      </c>
      <c r="AQ62" s="14">
        <v>4</v>
      </c>
      <c r="AR62" s="14">
        <v>68</v>
      </c>
      <c r="AS62" s="14">
        <v>5</v>
      </c>
      <c r="AT62" s="14">
        <v>71</v>
      </c>
      <c r="AU62" s="14">
        <v>5</v>
      </c>
      <c r="AV62" s="14">
        <v>65</v>
      </c>
      <c r="AW62" s="14">
        <v>4</v>
      </c>
      <c r="AX62" s="14">
        <v>68</v>
      </c>
      <c r="AY62" s="14">
        <v>5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1659</v>
      </c>
      <c r="BY62" s="19">
        <f t="shared" si="4"/>
        <v>127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23</v>
      </c>
      <c r="CA62" s="20">
        <f t="shared" si="5"/>
        <v>72.1304347826087</v>
      </c>
      <c r="CC62"/>
    </row>
    <row r="63" spans="1:81" ht="12.75">
      <c r="A63" s="14">
        <v>5344</v>
      </c>
      <c r="B63" s="15" t="s">
        <v>63</v>
      </c>
      <c r="C63" s="15" t="s">
        <v>64</v>
      </c>
      <c r="D63" s="14">
        <v>68</v>
      </c>
      <c r="E63" s="14">
        <v>5</v>
      </c>
      <c r="F63" s="14">
        <v>65</v>
      </c>
      <c r="G63" s="14">
        <v>4</v>
      </c>
      <c r="H63" s="14"/>
      <c r="I63" s="14"/>
      <c r="J63" s="14">
        <v>61</v>
      </c>
      <c r="K63" s="14">
        <v>4</v>
      </c>
      <c r="L63" s="14">
        <v>72</v>
      </c>
      <c r="M63" s="14">
        <v>6</v>
      </c>
      <c r="N63" s="14">
        <v>82</v>
      </c>
      <c r="O63" s="14">
        <v>7</v>
      </c>
      <c r="P63" s="16">
        <v>72</v>
      </c>
      <c r="Q63" s="16">
        <v>5</v>
      </c>
      <c r="R63" s="16">
        <v>76</v>
      </c>
      <c r="S63" s="16">
        <v>6</v>
      </c>
      <c r="T63" s="14">
        <v>64</v>
      </c>
      <c r="U63" s="14">
        <v>3</v>
      </c>
      <c r="V63" s="14">
        <v>55</v>
      </c>
      <c r="W63" s="14">
        <v>3</v>
      </c>
      <c r="X63" s="14">
        <v>72</v>
      </c>
      <c r="Y63" s="14">
        <v>5</v>
      </c>
      <c r="Z63" s="14">
        <v>76</v>
      </c>
      <c r="AA63" s="14">
        <v>6</v>
      </c>
      <c r="AB63" s="14">
        <v>82</v>
      </c>
      <c r="AC63" s="14">
        <v>7</v>
      </c>
      <c r="AD63" s="14">
        <v>74</v>
      </c>
      <c r="AE63" s="14">
        <v>6</v>
      </c>
      <c r="AF63" s="14">
        <v>66</v>
      </c>
      <c r="AG63" s="14">
        <v>5</v>
      </c>
      <c r="AH63" s="14">
        <v>63</v>
      </c>
      <c r="AI63" s="14">
        <v>4</v>
      </c>
      <c r="AJ63" s="14">
        <v>76</v>
      </c>
      <c r="AK63" s="14">
        <v>6</v>
      </c>
      <c r="AL63" s="14">
        <v>78</v>
      </c>
      <c r="AM63" s="14">
        <v>6</v>
      </c>
      <c r="AN63" s="14">
        <v>76</v>
      </c>
      <c r="AO63" s="14">
        <v>6</v>
      </c>
      <c r="AP63" s="14">
        <v>86</v>
      </c>
      <c r="AQ63" s="14">
        <v>8</v>
      </c>
      <c r="AR63" s="14">
        <v>74</v>
      </c>
      <c r="AS63" s="14">
        <v>6</v>
      </c>
      <c r="AT63" s="14">
        <v>60</v>
      </c>
      <c r="AU63" s="14">
        <v>3</v>
      </c>
      <c r="AV63" s="14">
        <v>62</v>
      </c>
      <c r="AW63" s="14">
        <v>5</v>
      </c>
      <c r="AX63" s="14">
        <v>76</v>
      </c>
      <c r="AY63" s="14">
        <v>6</v>
      </c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t="shared" si="3"/>
        <v>1636</v>
      </c>
      <c r="BY63" s="19">
        <f t="shared" si="4"/>
        <v>122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23</v>
      </c>
      <c r="CA63" s="20">
        <f t="shared" si="5"/>
        <v>71.1304347826087</v>
      </c>
      <c r="CC63"/>
    </row>
    <row r="64" spans="1:81" ht="12.75">
      <c r="A64" s="14">
        <v>5346</v>
      </c>
      <c r="B64" s="15" t="s">
        <v>68</v>
      </c>
      <c r="C64" s="15" t="s">
        <v>64</v>
      </c>
      <c r="D64" s="14">
        <v>75</v>
      </c>
      <c r="E64" s="14">
        <v>6</v>
      </c>
      <c r="F64" s="14"/>
      <c r="G64" s="14"/>
      <c r="H64" s="14">
        <v>60</v>
      </c>
      <c r="I64" s="14">
        <v>4</v>
      </c>
      <c r="J64" s="14"/>
      <c r="K64" s="14"/>
      <c r="L64" s="14">
        <v>80</v>
      </c>
      <c r="M64" s="14">
        <v>7</v>
      </c>
      <c r="N64" s="14">
        <v>68</v>
      </c>
      <c r="O64" s="14">
        <v>4</v>
      </c>
      <c r="P64" s="16">
        <v>86</v>
      </c>
      <c r="Q64" s="16">
        <v>8</v>
      </c>
      <c r="R64" s="16"/>
      <c r="S64" s="16"/>
      <c r="T64" s="14">
        <v>83</v>
      </c>
      <c r="U64" s="14">
        <v>8</v>
      </c>
      <c r="V64" s="14"/>
      <c r="W64" s="14"/>
      <c r="X64" s="14">
        <v>80</v>
      </c>
      <c r="Y64" s="14">
        <v>7</v>
      </c>
      <c r="Z64" s="14"/>
      <c r="AA64" s="14"/>
      <c r="AB64" s="14">
        <v>80</v>
      </c>
      <c r="AC64" s="14">
        <v>7</v>
      </c>
      <c r="AD64" s="14">
        <v>71</v>
      </c>
      <c r="AE64" s="14">
        <v>6</v>
      </c>
      <c r="AF64" s="14">
        <v>72</v>
      </c>
      <c r="AG64" s="14">
        <v>5</v>
      </c>
      <c r="AH64" s="14">
        <v>82</v>
      </c>
      <c r="AI64" s="14">
        <v>7</v>
      </c>
      <c r="AJ64" s="14">
        <v>66</v>
      </c>
      <c r="AK64" s="14">
        <v>4</v>
      </c>
      <c r="AL64" s="14">
        <v>64</v>
      </c>
      <c r="AM64" s="14">
        <v>5</v>
      </c>
      <c r="AN64" s="14">
        <v>61</v>
      </c>
      <c r="AO64" s="14">
        <v>4</v>
      </c>
      <c r="AP64" s="14">
        <v>64</v>
      </c>
      <c r="AQ64" s="14">
        <v>3</v>
      </c>
      <c r="AR64" s="14">
        <v>76</v>
      </c>
      <c r="AS64" s="14">
        <v>6</v>
      </c>
      <c r="AT64" s="14">
        <v>64</v>
      </c>
      <c r="AU64" s="14">
        <v>4</v>
      </c>
      <c r="AV64" s="14">
        <v>80</v>
      </c>
      <c r="AW64" s="14">
        <v>7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 t="shared" si="3"/>
        <v>1312</v>
      </c>
      <c r="BY64" s="19">
        <f t="shared" si="4"/>
        <v>102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18</v>
      </c>
      <c r="CA64" s="20">
        <f t="shared" si="5"/>
        <v>72.88888888888889</v>
      </c>
      <c r="CC64" t="s">
        <v>50</v>
      </c>
    </row>
    <row r="65" spans="1:81" ht="12.75">
      <c r="A65" s="14">
        <v>5723</v>
      </c>
      <c r="B65" s="15" t="s">
        <v>67</v>
      </c>
      <c r="C65" s="15" t="s">
        <v>64</v>
      </c>
      <c r="D65" s="14">
        <v>70</v>
      </c>
      <c r="E65" s="14">
        <v>5</v>
      </c>
      <c r="F65" s="14">
        <v>69</v>
      </c>
      <c r="G65" s="14">
        <v>5</v>
      </c>
      <c r="H65" s="14">
        <v>83</v>
      </c>
      <c r="I65" s="14">
        <v>8</v>
      </c>
      <c r="J65" s="14">
        <v>69</v>
      </c>
      <c r="K65" s="14">
        <v>5</v>
      </c>
      <c r="L65" s="14">
        <v>76</v>
      </c>
      <c r="M65" s="14">
        <v>6</v>
      </c>
      <c r="N65" s="14">
        <v>76</v>
      </c>
      <c r="O65" s="14">
        <v>6</v>
      </c>
      <c r="P65" s="16">
        <v>58</v>
      </c>
      <c r="Q65" s="16">
        <v>4</v>
      </c>
      <c r="R65" s="16"/>
      <c r="S65" s="16"/>
      <c r="T65" s="14">
        <v>78</v>
      </c>
      <c r="U65" s="14">
        <v>6</v>
      </c>
      <c r="V65" s="14">
        <v>66</v>
      </c>
      <c r="W65" s="14">
        <v>5</v>
      </c>
      <c r="X65" s="14">
        <v>86</v>
      </c>
      <c r="Y65" s="14">
        <v>8</v>
      </c>
      <c r="Z65" s="14">
        <v>70</v>
      </c>
      <c r="AA65" s="14">
        <v>5</v>
      </c>
      <c r="AB65" s="14">
        <v>76</v>
      </c>
      <c r="AC65" s="14">
        <v>6</v>
      </c>
      <c r="AD65" s="14">
        <v>90</v>
      </c>
      <c r="AE65" s="14">
        <v>9</v>
      </c>
      <c r="AF65" s="14">
        <v>44</v>
      </c>
      <c r="AG65" s="14">
        <v>1</v>
      </c>
      <c r="AH65" s="14"/>
      <c r="AI65" s="14"/>
      <c r="AJ65" s="14">
        <v>66</v>
      </c>
      <c r="AK65" s="14">
        <v>4</v>
      </c>
      <c r="AL65" s="14">
        <v>56</v>
      </c>
      <c r="AM65" s="14">
        <v>3</v>
      </c>
      <c r="AN65" s="14">
        <v>76</v>
      </c>
      <c r="AO65" s="14">
        <v>6</v>
      </c>
      <c r="AP65" s="14">
        <v>70</v>
      </c>
      <c r="AQ65" s="14">
        <v>5</v>
      </c>
      <c r="AR65" s="14">
        <v>67</v>
      </c>
      <c r="AS65" s="14">
        <v>5</v>
      </c>
      <c r="AT65" s="14"/>
      <c r="AU65" s="14"/>
      <c r="AV65" s="14">
        <v>78</v>
      </c>
      <c r="AW65" s="14">
        <v>7</v>
      </c>
      <c r="AX65" s="14">
        <v>66</v>
      </c>
      <c r="AY65" s="14">
        <v>5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1490</v>
      </c>
      <c r="BY65" s="19">
        <f t="shared" si="4"/>
        <v>114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21</v>
      </c>
      <c r="CA65" s="20">
        <f t="shared" si="5"/>
        <v>70.95238095238095</v>
      </c>
      <c r="CC65"/>
    </row>
    <row r="66" spans="1:81" ht="12.75">
      <c r="A66" s="14">
        <v>6237</v>
      </c>
      <c r="B66" s="15" t="s">
        <v>66</v>
      </c>
      <c r="C66" s="15" t="s">
        <v>64</v>
      </c>
      <c r="D66" s="14"/>
      <c r="E66" s="14"/>
      <c r="F66" s="14">
        <v>66</v>
      </c>
      <c r="G66" s="14">
        <v>5</v>
      </c>
      <c r="H66" s="14"/>
      <c r="I66" s="14"/>
      <c r="J66" s="14">
        <v>63</v>
      </c>
      <c r="K66" s="14">
        <v>4</v>
      </c>
      <c r="L66" s="14"/>
      <c r="M66" s="14"/>
      <c r="N66" s="14"/>
      <c r="O66" s="14"/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3"/>
        <v>129</v>
      </c>
      <c r="BY66" s="19">
        <f t="shared" si="4"/>
        <v>9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2</v>
      </c>
      <c r="CA66" s="20">
        <f t="shared" si="5"/>
        <v>64.5</v>
      </c>
      <c r="CC66"/>
    </row>
    <row r="67" spans="1:81" ht="12.75">
      <c r="A67" s="14">
        <v>5814</v>
      </c>
      <c r="B67" s="15" t="s">
        <v>438</v>
      </c>
      <c r="C67" s="15" t="s">
        <v>185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6"/>
      <c r="Q67" s="16"/>
      <c r="R67" s="16"/>
      <c r="S67" s="16"/>
      <c r="T67" s="14">
        <v>71</v>
      </c>
      <c r="U67" s="14">
        <v>6</v>
      </c>
      <c r="V67" s="14">
        <v>74</v>
      </c>
      <c r="W67" s="14">
        <v>6</v>
      </c>
      <c r="X67" s="14"/>
      <c r="Y67" s="14"/>
      <c r="Z67" s="14"/>
      <c r="AA67" s="14"/>
      <c r="AB67" s="14">
        <v>56</v>
      </c>
      <c r="AC67" s="14">
        <v>3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 t="shared" si="3"/>
        <v>201</v>
      </c>
      <c r="BY67" s="19">
        <f t="shared" si="4"/>
        <v>15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3</v>
      </c>
      <c r="CA67" s="20">
        <f t="shared" si="5"/>
        <v>67</v>
      </c>
      <c r="CC67" t="s">
        <v>50</v>
      </c>
    </row>
    <row r="68" spans="1:81" ht="12.75">
      <c r="A68" s="14">
        <v>6639</v>
      </c>
      <c r="B68" s="15" t="s">
        <v>189</v>
      </c>
      <c r="C68" s="15" t="s">
        <v>185</v>
      </c>
      <c r="D68" s="14">
        <v>71</v>
      </c>
      <c r="E68" s="14">
        <v>5</v>
      </c>
      <c r="F68" s="14">
        <v>70</v>
      </c>
      <c r="G68" s="14">
        <v>5</v>
      </c>
      <c r="H68" s="14">
        <v>54</v>
      </c>
      <c r="I68" s="14">
        <v>3</v>
      </c>
      <c r="J68" s="14">
        <v>74</v>
      </c>
      <c r="K68" s="14">
        <v>6</v>
      </c>
      <c r="L68" s="14">
        <v>47</v>
      </c>
      <c r="M68" s="14">
        <v>2</v>
      </c>
      <c r="N68" s="14"/>
      <c r="O68" s="14"/>
      <c r="P68" s="16">
        <v>72</v>
      </c>
      <c r="Q68" s="16">
        <v>6</v>
      </c>
      <c r="R68" s="16">
        <v>56</v>
      </c>
      <c r="S68" s="16">
        <v>3</v>
      </c>
      <c r="T68" s="14"/>
      <c r="U68" s="14"/>
      <c r="V68" s="14">
        <v>77</v>
      </c>
      <c r="W68" s="14">
        <v>7</v>
      </c>
      <c r="X68" s="14">
        <v>72</v>
      </c>
      <c r="Y68" s="14">
        <v>6</v>
      </c>
      <c r="Z68" s="14">
        <v>58</v>
      </c>
      <c r="AA68" s="14">
        <v>2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>
        <v>72</v>
      </c>
      <c r="AS68" s="14">
        <v>5</v>
      </c>
      <c r="AT68" s="14">
        <v>63</v>
      </c>
      <c r="AU68" s="14">
        <v>4</v>
      </c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 t="shared" si="3"/>
        <v>786</v>
      </c>
      <c r="BY68" s="19">
        <f t="shared" si="4"/>
        <v>54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12</v>
      </c>
      <c r="CA68" s="20">
        <f t="shared" si="5"/>
        <v>65.5</v>
      </c>
      <c r="CC68"/>
    </row>
    <row r="69" spans="1:81" ht="12.75">
      <c r="A69" s="14">
        <v>6641</v>
      </c>
      <c r="B69" s="15" t="s">
        <v>188</v>
      </c>
      <c r="C69" s="15" t="s">
        <v>185</v>
      </c>
      <c r="D69" s="14">
        <v>76</v>
      </c>
      <c r="E69" s="14">
        <v>6</v>
      </c>
      <c r="F69" s="14">
        <v>67</v>
      </c>
      <c r="G69" s="14">
        <v>5</v>
      </c>
      <c r="H69" s="14">
        <v>76</v>
      </c>
      <c r="I69" s="14">
        <v>7</v>
      </c>
      <c r="J69" s="14">
        <v>72</v>
      </c>
      <c r="K69" s="14">
        <v>5</v>
      </c>
      <c r="L69" s="14">
        <v>78</v>
      </c>
      <c r="M69" s="14">
        <v>7</v>
      </c>
      <c r="N69" s="14">
        <v>73</v>
      </c>
      <c r="O69" s="14">
        <v>6</v>
      </c>
      <c r="P69" s="16">
        <v>70</v>
      </c>
      <c r="Q69" s="16">
        <v>5</v>
      </c>
      <c r="R69" s="16">
        <v>76</v>
      </c>
      <c r="S69" s="16">
        <v>6</v>
      </c>
      <c r="T69" s="14"/>
      <c r="U69" s="14"/>
      <c r="V69" s="14"/>
      <c r="W69" s="14"/>
      <c r="X69" s="14"/>
      <c r="Y69" s="14"/>
      <c r="Z69" s="14"/>
      <c r="AA69" s="14"/>
      <c r="AB69" s="14">
        <v>68</v>
      </c>
      <c r="AC69" s="14">
        <v>5</v>
      </c>
      <c r="AD69" s="14">
        <v>74</v>
      </c>
      <c r="AE69" s="14">
        <v>5</v>
      </c>
      <c r="AF69" s="14">
        <v>61</v>
      </c>
      <c r="AG69" s="14">
        <v>4</v>
      </c>
      <c r="AH69" s="14">
        <v>69</v>
      </c>
      <c r="AI69" s="14">
        <v>5</v>
      </c>
      <c r="AJ69" s="14">
        <v>67</v>
      </c>
      <c r="AK69" s="14">
        <v>5</v>
      </c>
      <c r="AL69" s="14">
        <v>70</v>
      </c>
      <c r="AM69" s="14">
        <v>5</v>
      </c>
      <c r="AN69" s="14">
        <v>80</v>
      </c>
      <c r="AO69" s="14">
        <v>7</v>
      </c>
      <c r="AP69" s="14">
        <v>72</v>
      </c>
      <c r="AQ69" s="14">
        <v>6</v>
      </c>
      <c r="AR69" s="14">
        <v>66</v>
      </c>
      <c r="AS69" s="14">
        <v>4</v>
      </c>
      <c r="AT69" s="14">
        <v>90</v>
      </c>
      <c r="AU69" s="14">
        <v>9</v>
      </c>
      <c r="AV69" s="14">
        <v>76</v>
      </c>
      <c r="AW69" s="14">
        <v>6</v>
      </c>
      <c r="AX69" s="14">
        <v>78</v>
      </c>
      <c r="AY69" s="14">
        <v>6</v>
      </c>
      <c r="AZ69" s="14">
        <v>80</v>
      </c>
      <c r="BA69" s="14">
        <v>7</v>
      </c>
      <c r="BB69" s="14">
        <v>66</v>
      </c>
      <c r="BC69" s="14">
        <v>4</v>
      </c>
      <c r="BD69" s="14"/>
      <c r="BE69" s="14"/>
      <c r="BF69" s="14"/>
      <c r="BG69" s="14"/>
      <c r="BH69" s="14">
        <v>74</v>
      </c>
      <c r="BI69" s="14">
        <v>6</v>
      </c>
      <c r="BJ69" s="14">
        <v>48</v>
      </c>
      <c r="BK69" s="14">
        <v>2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1727</v>
      </c>
      <c r="BY69" s="19">
        <f t="shared" si="4"/>
        <v>133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24</v>
      </c>
      <c r="CA69" s="20">
        <f t="shared" si="5"/>
        <v>71.95833333333333</v>
      </c>
      <c r="CC69"/>
    </row>
    <row r="70" spans="1:81" ht="12.75">
      <c r="A70" s="14">
        <v>6642</v>
      </c>
      <c r="B70" s="15" t="s">
        <v>187</v>
      </c>
      <c r="C70" s="15" t="s">
        <v>185</v>
      </c>
      <c r="D70" s="14">
        <v>80</v>
      </c>
      <c r="E70" s="14">
        <v>7</v>
      </c>
      <c r="F70" s="14">
        <v>73</v>
      </c>
      <c r="G70" s="14">
        <v>6</v>
      </c>
      <c r="H70" s="14">
        <v>86</v>
      </c>
      <c r="I70" s="14">
        <v>8</v>
      </c>
      <c r="J70" s="14">
        <v>73</v>
      </c>
      <c r="K70" s="14">
        <v>6</v>
      </c>
      <c r="L70" s="14">
        <v>70</v>
      </c>
      <c r="M70" s="14">
        <v>5</v>
      </c>
      <c r="N70" s="14">
        <v>80</v>
      </c>
      <c r="O70" s="14">
        <v>7</v>
      </c>
      <c r="P70" s="16"/>
      <c r="Q70" s="16"/>
      <c r="R70" s="16"/>
      <c r="S70" s="16"/>
      <c r="T70" s="14">
        <v>63</v>
      </c>
      <c r="U70" s="14">
        <v>4</v>
      </c>
      <c r="V70" s="14">
        <v>84</v>
      </c>
      <c r="W70" s="14">
        <v>8</v>
      </c>
      <c r="X70" s="14">
        <v>64</v>
      </c>
      <c r="Y70" s="14">
        <v>3</v>
      </c>
      <c r="Z70" s="14">
        <v>78</v>
      </c>
      <c r="AA70" s="14">
        <v>7</v>
      </c>
      <c r="AB70" s="14">
        <v>71</v>
      </c>
      <c r="AC70" s="14">
        <v>6</v>
      </c>
      <c r="AD70" s="14">
        <v>68</v>
      </c>
      <c r="AE70" s="14">
        <v>5</v>
      </c>
      <c r="AF70" s="14">
        <v>75</v>
      </c>
      <c r="AG70" s="14">
        <v>6</v>
      </c>
      <c r="AH70" s="14">
        <v>68</v>
      </c>
      <c r="AI70" s="14">
        <v>4</v>
      </c>
      <c r="AJ70" s="14">
        <v>77</v>
      </c>
      <c r="AK70" s="14">
        <v>7</v>
      </c>
      <c r="AL70" s="14">
        <v>64</v>
      </c>
      <c r="AM70" s="14">
        <v>4</v>
      </c>
      <c r="AN70" s="14">
        <v>60</v>
      </c>
      <c r="AO70" s="14">
        <v>3</v>
      </c>
      <c r="AP70" s="14">
        <v>82</v>
      </c>
      <c r="AQ70" s="14">
        <v>7</v>
      </c>
      <c r="AR70" s="14">
        <v>67</v>
      </c>
      <c r="AS70" s="14">
        <v>5</v>
      </c>
      <c r="AT70" s="14"/>
      <c r="AU70" s="14"/>
      <c r="AV70" s="14">
        <v>72</v>
      </c>
      <c r="AW70" s="14">
        <v>6</v>
      </c>
      <c r="AX70" s="14">
        <v>72</v>
      </c>
      <c r="AY70" s="14">
        <v>5</v>
      </c>
      <c r="AZ70" s="14">
        <v>66</v>
      </c>
      <c r="BA70" s="14">
        <v>3</v>
      </c>
      <c r="BB70" s="14">
        <v>82</v>
      </c>
      <c r="BC70" s="14">
        <v>7</v>
      </c>
      <c r="BD70" s="14"/>
      <c r="BE70" s="14"/>
      <c r="BF70" s="14"/>
      <c r="BG70" s="14"/>
      <c r="BH70" s="14">
        <v>69</v>
      </c>
      <c r="BI70" s="14">
        <v>5</v>
      </c>
      <c r="BJ70" s="14">
        <v>80</v>
      </c>
      <c r="BK70" s="14">
        <v>7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1824</v>
      </c>
      <c r="BY70" s="19">
        <f t="shared" si="4"/>
        <v>141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25</v>
      </c>
      <c r="CA70" s="20">
        <f t="shared" si="5"/>
        <v>72.96</v>
      </c>
      <c r="CC70"/>
    </row>
    <row r="71" spans="1:81" ht="12.75">
      <c r="A71" s="14">
        <v>6643</v>
      </c>
      <c r="B71" s="15" t="s">
        <v>317</v>
      </c>
      <c r="C71" s="15" t="s">
        <v>185</v>
      </c>
      <c r="D71" s="14"/>
      <c r="E71" s="14"/>
      <c r="F71" s="14"/>
      <c r="G71" s="14"/>
      <c r="H71" s="14">
        <v>65</v>
      </c>
      <c r="I71" s="14">
        <v>4</v>
      </c>
      <c r="J71" s="14">
        <v>70</v>
      </c>
      <c r="K71" s="14">
        <v>5</v>
      </c>
      <c r="L71" s="14">
        <v>78</v>
      </c>
      <c r="M71" s="14">
        <v>6</v>
      </c>
      <c r="N71" s="14">
        <v>60</v>
      </c>
      <c r="O71" s="14">
        <v>4</v>
      </c>
      <c r="P71" s="16">
        <v>84</v>
      </c>
      <c r="Q71" s="16">
        <v>8</v>
      </c>
      <c r="R71" s="16">
        <v>57</v>
      </c>
      <c r="S71" s="16">
        <v>3</v>
      </c>
      <c r="T71" s="14">
        <v>78</v>
      </c>
      <c r="U71" s="14">
        <v>6</v>
      </c>
      <c r="V71" s="14">
        <v>62</v>
      </c>
      <c r="W71" s="14">
        <v>4</v>
      </c>
      <c r="X71" s="14">
        <v>72</v>
      </c>
      <c r="Y71" s="14">
        <v>5</v>
      </c>
      <c r="Z71" s="14">
        <v>75</v>
      </c>
      <c r="AA71" s="14">
        <v>6</v>
      </c>
      <c r="AB71" s="14">
        <v>76</v>
      </c>
      <c r="AC71" s="14">
        <v>6</v>
      </c>
      <c r="AD71" s="14">
        <v>78</v>
      </c>
      <c r="AE71" s="14">
        <v>6</v>
      </c>
      <c r="AF71" s="14">
        <v>70</v>
      </c>
      <c r="AG71" s="14">
        <v>5</v>
      </c>
      <c r="AH71" s="14">
        <v>70</v>
      </c>
      <c r="AI71" s="14">
        <v>5</v>
      </c>
      <c r="AJ71" s="14">
        <v>74</v>
      </c>
      <c r="AK71" s="14">
        <v>6</v>
      </c>
      <c r="AL71" s="14">
        <v>61</v>
      </c>
      <c r="AM71" s="14">
        <v>3</v>
      </c>
      <c r="AN71" s="14">
        <v>72</v>
      </c>
      <c r="AO71" s="14">
        <v>5</v>
      </c>
      <c r="AP71" s="14">
        <v>73</v>
      </c>
      <c r="AQ71" s="14">
        <v>6</v>
      </c>
      <c r="AR71" s="14"/>
      <c r="AS71" s="14"/>
      <c r="AT71" s="14"/>
      <c r="AU71" s="14"/>
      <c r="AV71" s="14">
        <v>78</v>
      </c>
      <c r="AW71" s="14">
        <v>6</v>
      </c>
      <c r="AX71" s="14">
        <v>78</v>
      </c>
      <c r="AY71" s="14">
        <v>6</v>
      </c>
      <c r="AZ71" s="14">
        <v>76</v>
      </c>
      <c r="BA71" s="14">
        <v>6</v>
      </c>
      <c r="BB71" s="14">
        <v>76</v>
      </c>
      <c r="BC71" s="14">
        <v>6</v>
      </c>
      <c r="BD71" s="14"/>
      <c r="BE71" s="14"/>
      <c r="BF71" s="14"/>
      <c r="BG71" s="14"/>
      <c r="BH71" s="14">
        <v>66</v>
      </c>
      <c r="BI71" s="14">
        <v>4</v>
      </c>
      <c r="BJ71" s="14">
        <v>66</v>
      </c>
      <c r="BK71" s="14">
        <v>4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1715</v>
      </c>
      <c r="BY71" s="19">
        <f t="shared" si="4"/>
        <v>125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24</v>
      </c>
      <c r="CA71" s="20">
        <f t="shared" si="5"/>
        <v>71.45833333333333</v>
      </c>
      <c r="CC71"/>
    </row>
    <row r="72" spans="1:81" ht="12.75">
      <c r="A72" s="14">
        <v>6731</v>
      </c>
      <c r="B72" s="15" t="s">
        <v>186</v>
      </c>
      <c r="C72" s="15" t="s">
        <v>185</v>
      </c>
      <c r="D72" s="14">
        <v>65</v>
      </c>
      <c r="E72" s="14">
        <v>4</v>
      </c>
      <c r="F72" s="14">
        <v>63</v>
      </c>
      <c r="G72" s="14">
        <v>4</v>
      </c>
      <c r="H72" s="14"/>
      <c r="I72" s="14"/>
      <c r="J72" s="14"/>
      <c r="K72" s="14"/>
      <c r="L72" s="14"/>
      <c r="M72" s="14"/>
      <c r="N72" s="14"/>
      <c r="O72" s="14"/>
      <c r="P72" s="16">
        <v>80</v>
      </c>
      <c r="Q72" s="16">
        <v>7</v>
      </c>
      <c r="R72" s="16">
        <v>69</v>
      </c>
      <c r="S72" s="16">
        <v>5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>
        <v>50</v>
      </c>
      <c r="AU72" s="14">
        <v>2</v>
      </c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8">
        <f t="shared" si="3"/>
        <v>327</v>
      </c>
      <c r="BY72" s="19">
        <f t="shared" si="4"/>
        <v>22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5</v>
      </c>
      <c r="CA72" s="20">
        <f t="shared" si="5"/>
        <v>65.4</v>
      </c>
      <c r="CC72"/>
    </row>
    <row r="73" spans="1:81" ht="12.75">
      <c r="A73" s="14">
        <v>6735</v>
      </c>
      <c r="B73" s="15" t="s">
        <v>460</v>
      </c>
      <c r="C73" s="15" t="s">
        <v>185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6"/>
      <c r="Q73" s="16"/>
      <c r="R73" s="16"/>
      <c r="S73" s="16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>
        <v>70</v>
      </c>
      <c r="AE73" s="14">
        <v>5</v>
      </c>
      <c r="AF73" s="14">
        <v>65</v>
      </c>
      <c r="AG73" s="14">
        <v>5</v>
      </c>
      <c r="AH73" s="14">
        <v>64</v>
      </c>
      <c r="AI73" s="14">
        <v>5</v>
      </c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>
        <f t="shared" si="3"/>
        <v>199</v>
      </c>
      <c r="BY73" s="19">
        <f t="shared" si="4"/>
        <v>15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3</v>
      </c>
      <c r="CA73" s="20">
        <f t="shared" si="5"/>
        <v>66.33333333333333</v>
      </c>
      <c r="CC73"/>
    </row>
    <row r="74" spans="1:81" ht="12.75">
      <c r="A74" s="14">
        <v>6736</v>
      </c>
      <c r="B74" s="15" t="s">
        <v>489</v>
      </c>
      <c r="C74" s="15" t="s">
        <v>185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6"/>
      <c r="Q74" s="16"/>
      <c r="R74" s="16"/>
      <c r="S74" s="16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>
        <v>58</v>
      </c>
      <c r="BK74" s="14">
        <v>3</v>
      </c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8">
        <f>SUM(D74,F74,H74,J74,L74,N74,P74,R74,T74,V74,X74,Z74)+SUM(AB74,AD74,AF74,AH74,AJ74,AL74,AN74,AP74,AR74,AT74,AV74,AX74)+SUM(AZ74,BB74,BD74,BF74,BH74,BJ74,BL74,BN74,BP74,BR74,BT74,BV74)</f>
        <v>58</v>
      </c>
      <c r="BY74" s="19">
        <f>SUM(E74,G74,I74,K74,M74,O74,Q74,S74,U74,W74,Y74,AA74,AC74,AE74,AG74,AI74,AK74,AM74,AO74,AQ74,AS74,AU74,AW74,AY74,BA74,BC74)+SUM(BE74,BG74,BI74,BK74,BM74,BO74,BQ74,BS74,BU74,BW74)</f>
        <v>3</v>
      </c>
      <c r="BZ74" s="19">
        <f>COUNT(D74,F74,H74,J74,L74,N74,P74,R74,T74,V74,X74,Z74)+COUNT(AB74,AD74,AF74,AH74,AJ74,AL74,AN74,AP74,AR74,AT74,AV74,AX74)+COUNT(AZ74,BB74,BD74,BF74,BH74,BJ74,BL74,BN74,BP74,BR74,BT74,BV74)+COUNT(#REF!,#REF!,#REF!,#REF!,#REF!,#REF!,#REF!,#REF!)</f>
        <v>1</v>
      </c>
      <c r="CA74" s="20">
        <f>BX74/BZ74</f>
        <v>58</v>
      </c>
      <c r="CC74"/>
    </row>
    <row r="75" spans="1:81" ht="12.75">
      <c r="A75" s="14">
        <v>6754</v>
      </c>
      <c r="B75" s="15" t="s">
        <v>184</v>
      </c>
      <c r="C75" s="15" t="s">
        <v>185</v>
      </c>
      <c r="D75" s="14">
        <v>52</v>
      </c>
      <c r="E75" s="14">
        <v>2</v>
      </c>
      <c r="F75" s="14"/>
      <c r="G75" s="14"/>
      <c r="H75" s="14">
        <v>65</v>
      </c>
      <c r="I75" s="14">
        <v>4</v>
      </c>
      <c r="J75" s="14">
        <v>74</v>
      </c>
      <c r="K75" s="14">
        <v>6</v>
      </c>
      <c r="L75" s="14">
        <v>76</v>
      </c>
      <c r="M75" s="14">
        <v>6</v>
      </c>
      <c r="N75" s="14">
        <v>72</v>
      </c>
      <c r="O75" s="14">
        <v>5</v>
      </c>
      <c r="P75" s="16">
        <v>76</v>
      </c>
      <c r="Q75" s="16">
        <v>6</v>
      </c>
      <c r="R75" s="16">
        <v>82</v>
      </c>
      <c r="S75" s="16">
        <v>7</v>
      </c>
      <c r="T75" s="14">
        <v>58</v>
      </c>
      <c r="U75" s="14">
        <v>3</v>
      </c>
      <c r="V75" s="14"/>
      <c r="W75" s="14"/>
      <c r="X75" s="14">
        <v>78</v>
      </c>
      <c r="Y75" s="14">
        <v>7</v>
      </c>
      <c r="Z75" s="14">
        <v>86</v>
      </c>
      <c r="AA75" s="14">
        <v>8</v>
      </c>
      <c r="AB75" s="14">
        <v>69</v>
      </c>
      <c r="AC75" s="14">
        <v>5</v>
      </c>
      <c r="AD75" s="14">
        <v>61</v>
      </c>
      <c r="AE75" s="14">
        <v>4</v>
      </c>
      <c r="AF75" s="14">
        <v>76</v>
      </c>
      <c r="AG75" s="14">
        <v>6</v>
      </c>
      <c r="AH75" s="14">
        <v>69</v>
      </c>
      <c r="AI75" s="14">
        <v>6</v>
      </c>
      <c r="AJ75" s="14">
        <v>72</v>
      </c>
      <c r="AK75" s="14">
        <v>5</v>
      </c>
      <c r="AL75" s="14">
        <v>82</v>
      </c>
      <c r="AM75" s="14">
        <v>7</v>
      </c>
      <c r="AN75" s="14">
        <v>74</v>
      </c>
      <c r="AO75" s="14">
        <v>6</v>
      </c>
      <c r="AP75" s="14">
        <v>75</v>
      </c>
      <c r="AQ75" s="14">
        <v>6</v>
      </c>
      <c r="AR75" s="14">
        <v>80</v>
      </c>
      <c r="AS75" s="14">
        <v>7</v>
      </c>
      <c r="AT75" s="14">
        <v>66</v>
      </c>
      <c r="AU75" s="14">
        <v>4</v>
      </c>
      <c r="AV75" s="14">
        <v>75</v>
      </c>
      <c r="AW75" s="14">
        <v>6</v>
      </c>
      <c r="AX75" s="14">
        <v>82</v>
      </c>
      <c r="AY75" s="14">
        <v>7</v>
      </c>
      <c r="AZ75" s="14">
        <v>76</v>
      </c>
      <c r="BA75" s="14">
        <v>6</v>
      </c>
      <c r="BB75" s="14">
        <v>70</v>
      </c>
      <c r="BC75" s="14">
        <v>5</v>
      </c>
      <c r="BD75" s="14"/>
      <c r="BE75" s="14"/>
      <c r="BF75" s="14"/>
      <c r="BG75" s="14"/>
      <c r="BH75" s="14">
        <v>64</v>
      </c>
      <c r="BI75" s="14">
        <v>4</v>
      </c>
      <c r="BJ75" s="14"/>
      <c r="BK75" s="14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8">
        <f aca="true" t="shared" si="6" ref="BX75:BX94">SUM(D75,F75,H75,J75,L75,N75,P75,R75,T75,V75,X75,Z75)+SUM(AB75,AD75,AF75,AH75,AJ75,AL75,AN75,AP75,AR75,AT75,AV75,AX75)+SUM(AZ75,BB75,BD75,BF75,BH75,BJ75,BL75,BN75,BP75,BR75,BT75,BV75)</f>
        <v>1810</v>
      </c>
      <c r="BY75" s="19">
        <f aca="true" t="shared" si="7" ref="BY75:BY94">SUM(E75,G75,I75,K75,M75,O75,Q75,S75,U75,W75,Y75,AA75,AC75,AE75,AG75,AI75,AK75,AM75,AO75,AQ75,AS75,AU75,AW75,AY75,BA75,BC75)+SUM(BE75,BG75,BI75,BK75,BM75,BO75,BQ75,BS75,BU75,BW75)</f>
        <v>138</v>
      </c>
      <c r="BZ75" s="19">
        <f>COUNT(D75,F75,H75,J75,L75,N75,P75,R75,T75,V75,X75,Z75)+COUNT(AB75,AD75,AF75,AH75,AJ75,AL75,AN75,AP75,AR75,AT75,AV75,AX75)+COUNT(AZ75,BB75,BD75,BF75,BH75,BJ75,BL75,BN75,BP75,BR75,BT75,BV75)+COUNT(#REF!,#REF!,#REF!,#REF!,#REF!,#REF!,#REF!,#REF!)</f>
        <v>25</v>
      </c>
      <c r="CA75" s="20">
        <f aca="true" t="shared" si="8" ref="CA75:CA94">BX75/BZ75</f>
        <v>72.4</v>
      </c>
      <c r="CC75" t="s">
        <v>50</v>
      </c>
    </row>
    <row r="76" spans="1:81" ht="12.75">
      <c r="A76" s="14">
        <v>7037</v>
      </c>
      <c r="B76" s="15" t="s">
        <v>415</v>
      </c>
      <c r="C76" s="15" t="s">
        <v>185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>
        <v>76</v>
      </c>
      <c r="O76" s="14">
        <v>6</v>
      </c>
      <c r="P76" s="16"/>
      <c r="Q76" s="16"/>
      <c r="R76" s="16"/>
      <c r="S76" s="16"/>
      <c r="T76" s="14">
        <v>72</v>
      </c>
      <c r="U76" s="14">
        <v>6</v>
      </c>
      <c r="V76" s="14">
        <v>84</v>
      </c>
      <c r="W76" s="14">
        <v>8</v>
      </c>
      <c r="X76" s="14">
        <v>74</v>
      </c>
      <c r="Y76" s="14">
        <v>5</v>
      </c>
      <c r="Z76" s="14">
        <v>68</v>
      </c>
      <c r="AA76" s="14">
        <v>5</v>
      </c>
      <c r="AB76" s="14"/>
      <c r="AC76" s="14"/>
      <c r="AD76" s="14"/>
      <c r="AE76" s="14"/>
      <c r="AF76" s="14"/>
      <c r="AG76" s="14"/>
      <c r="AH76" s="14"/>
      <c r="AI76" s="14"/>
      <c r="AJ76" s="14">
        <v>84</v>
      </c>
      <c r="AK76" s="14">
        <v>8</v>
      </c>
      <c r="AL76" s="14">
        <v>70</v>
      </c>
      <c r="AM76" s="14">
        <v>6</v>
      </c>
      <c r="AN76" s="14">
        <v>78</v>
      </c>
      <c r="AO76" s="14">
        <v>6</v>
      </c>
      <c r="AP76" s="14">
        <v>58</v>
      </c>
      <c r="AQ76" s="14">
        <v>3</v>
      </c>
      <c r="AR76" s="14">
        <v>78</v>
      </c>
      <c r="AS76" s="14">
        <v>6</v>
      </c>
      <c r="AT76" s="14">
        <v>50</v>
      </c>
      <c r="AU76" s="14">
        <v>2</v>
      </c>
      <c r="AV76" s="14">
        <v>74</v>
      </c>
      <c r="AW76" s="14">
        <v>5</v>
      </c>
      <c r="AX76" s="14">
        <v>69</v>
      </c>
      <c r="AY76" s="14">
        <v>5</v>
      </c>
      <c r="AZ76" s="14">
        <v>75</v>
      </c>
      <c r="BA76" s="14">
        <v>6</v>
      </c>
      <c r="BB76" s="14">
        <v>62</v>
      </c>
      <c r="BC76" s="14">
        <v>4</v>
      </c>
      <c r="BD76" s="14"/>
      <c r="BE76" s="14"/>
      <c r="BF76" s="14"/>
      <c r="BG76" s="14"/>
      <c r="BH76" s="14">
        <v>82</v>
      </c>
      <c r="BI76" s="14">
        <v>7</v>
      </c>
      <c r="BJ76" s="14">
        <v>72</v>
      </c>
      <c r="BK76" s="14">
        <v>5</v>
      </c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8">
        <f t="shared" si="6"/>
        <v>1226</v>
      </c>
      <c r="BY76" s="19">
        <f t="shared" si="7"/>
        <v>93</v>
      </c>
      <c r="BZ76" s="19">
        <f>COUNT(D76,F76,H76,J76,L76,N76,P76,R76,T76,V76,X76,Z76)+COUNT(AB76,AD76,AF76,AH76,AJ76,AL76,AN76,AP76,AR76,AT76,AV76,AX76)+COUNT(AZ76,BB76,BD76,BF76,BH76,BJ76,BL76,BN76,BP76,BR76,BT76,BV76)+COUNT(#REF!,#REF!,#REF!,#REF!,#REF!,#REF!,#REF!,#REF!)</f>
        <v>17</v>
      </c>
      <c r="CA76" s="20">
        <f t="shared" si="8"/>
        <v>72.11764705882354</v>
      </c>
      <c r="CC76" t="s">
        <v>50</v>
      </c>
    </row>
    <row r="77" spans="1:81" ht="12.75">
      <c r="A77" s="14">
        <v>7183</v>
      </c>
      <c r="B77" s="15" t="s">
        <v>190</v>
      </c>
      <c r="C77" s="15" t="s">
        <v>185</v>
      </c>
      <c r="D77" s="14"/>
      <c r="E77" s="14"/>
      <c r="F77" s="14">
        <v>59</v>
      </c>
      <c r="G77" s="14">
        <v>5</v>
      </c>
      <c r="H77" s="14"/>
      <c r="I77" s="14"/>
      <c r="J77" s="14"/>
      <c r="K77" s="14"/>
      <c r="L77" s="14"/>
      <c r="M77" s="14"/>
      <c r="N77" s="14"/>
      <c r="O77" s="14"/>
      <c r="P77" s="16"/>
      <c r="Q77" s="16"/>
      <c r="R77" s="16"/>
      <c r="S77" s="16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8">
        <f t="shared" si="6"/>
        <v>59</v>
      </c>
      <c r="BY77" s="19">
        <f t="shared" si="7"/>
        <v>5</v>
      </c>
      <c r="BZ77" s="19">
        <f>COUNT(D77,F77,H77,J77,L77,N77,P77,R77,T77,V77,X77,Z77)+COUNT(AB77,AD77,AF77,AH77,AJ77,AL77,AN77,AP77,AR77,AT77,AV77,AX77)+COUNT(AZ77,BB77,BD77,BF77,BH77,BJ77,BL77,BN77,BP77,BR77,BT77,BV77)+COUNT(#REF!,#REF!,#REF!,#REF!,#REF!,#REF!,#REF!,#REF!)</f>
        <v>1</v>
      </c>
      <c r="CA77" s="20">
        <f t="shared" si="8"/>
        <v>59</v>
      </c>
      <c r="CC77"/>
    </row>
    <row r="78" spans="1:81" ht="12.75">
      <c r="A78" s="14">
        <v>1255</v>
      </c>
      <c r="B78" s="15" t="s">
        <v>164</v>
      </c>
      <c r="C78" s="15" t="s">
        <v>165</v>
      </c>
      <c r="D78" s="14">
        <v>80</v>
      </c>
      <c r="E78" s="14">
        <v>7</v>
      </c>
      <c r="F78" s="14">
        <v>40</v>
      </c>
      <c r="G78" s="14">
        <v>1</v>
      </c>
      <c r="H78" s="14">
        <v>55</v>
      </c>
      <c r="I78" s="14">
        <v>3</v>
      </c>
      <c r="J78" s="14"/>
      <c r="K78" s="14"/>
      <c r="L78" s="14">
        <v>61</v>
      </c>
      <c r="M78" s="14">
        <v>4</v>
      </c>
      <c r="N78" s="14"/>
      <c r="O78" s="14"/>
      <c r="P78" s="16"/>
      <c r="Q78" s="16"/>
      <c r="R78" s="16"/>
      <c r="S78" s="16"/>
      <c r="T78" s="14">
        <v>54</v>
      </c>
      <c r="U78" s="14">
        <v>2</v>
      </c>
      <c r="V78" s="14"/>
      <c r="W78" s="14"/>
      <c r="X78" s="14"/>
      <c r="Y78" s="14"/>
      <c r="Z78" s="14">
        <v>63</v>
      </c>
      <c r="AA78" s="14">
        <v>5</v>
      </c>
      <c r="AB78" s="14"/>
      <c r="AC78" s="14"/>
      <c r="AD78" s="14">
        <v>74</v>
      </c>
      <c r="AE78" s="14">
        <v>5</v>
      </c>
      <c r="AF78" s="14">
        <v>79</v>
      </c>
      <c r="AG78" s="14">
        <v>7</v>
      </c>
      <c r="AH78" s="14">
        <v>53</v>
      </c>
      <c r="AI78" s="14">
        <v>3</v>
      </c>
      <c r="AJ78" s="14">
        <v>72</v>
      </c>
      <c r="AK78" s="14">
        <v>6</v>
      </c>
      <c r="AL78" s="14">
        <v>80</v>
      </c>
      <c r="AM78" s="14">
        <v>7</v>
      </c>
      <c r="AN78" s="14"/>
      <c r="AO78" s="14"/>
      <c r="AP78" s="14"/>
      <c r="AQ78" s="14"/>
      <c r="AR78" s="14">
        <v>75</v>
      </c>
      <c r="AS78" s="14">
        <v>6</v>
      </c>
      <c r="AT78" s="14">
        <v>62</v>
      </c>
      <c r="AU78" s="14">
        <v>3</v>
      </c>
      <c r="AV78" s="14"/>
      <c r="AW78" s="14"/>
      <c r="AX78" s="14">
        <v>32</v>
      </c>
      <c r="AY78" s="14">
        <v>1</v>
      </c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8">
        <f t="shared" si="6"/>
        <v>880</v>
      </c>
      <c r="BY78" s="19">
        <f t="shared" si="7"/>
        <v>60</v>
      </c>
      <c r="BZ78" s="19">
        <f>COUNT(D78,F78,H78,J78,L78,N78,P78,R78,T78,V78,X78,Z78)+COUNT(AB78,AD78,AF78,AH78,AJ78,AL78,AN78,AP78,AR78,AT78,AV78,AX78)+COUNT(AZ78,BB78,BD78,BF78,BH78,BJ78,BL78,BN78,BP78,BR78,BT78,BV78)+COUNT(#REF!,#REF!,#REF!,#REF!,#REF!,#REF!,#REF!,#REF!)</f>
        <v>14</v>
      </c>
      <c r="CA78" s="20">
        <f t="shared" si="8"/>
        <v>62.857142857142854</v>
      </c>
      <c r="CC78"/>
    </row>
    <row r="79" spans="1:81" ht="12.75">
      <c r="A79" s="14">
        <v>2354</v>
      </c>
      <c r="B79" s="15" t="s">
        <v>168</v>
      </c>
      <c r="C79" s="15" t="s">
        <v>165</v>
      </c>
      <c r="D79" s="14">
        <v>83</v>
      </c>
      <c r="E79" s="14">
        <v>8</v>
      </c>
      <c r="F79" s="14">
        <v>66</v>
      </c>
      <c r="G79" s="14">
        <v>4</v>
      </c>
      <c r="H79" s="14">
        <v>59</v>
      </c>
      <c r="I79" s="14">
        <v>3</v>
      </c>
      <c r="J79" s="14">
        <v>58</v>
      </c>
      <c r="K79" s="14">
        <v>3</v>
      </c>
      <c r="L79" s="14">
        <v>67</v>
      </c>
      <c r="M79" s="14">
        <v>5</v>
      </c>
      <c r="N79" s="14">
        <v>60</v>
      </c>
      <c r="O79" s="14">
        <v>3</v>
      </c>
      <c r="P79" s="16">
        <v>75</v>
      </c>
      <c r="Q79" s="16">
        <v>7</v>
      </c>
      <c r="R79" s="16">
        <v>76</v>
      </c>
      <c r="S79" s="16">
        <v>6</v>
      </c>
      <c r="T79" s="14">
        <v>70</v>
      </c>
      <c r="U79" s="14">
        <v>6</v>
      </c>
      <c r="V79" s="14">
        <v>54</v>
      </c>
      <c r="W79" s="14">
        <v>3</v>
      </c>
      <c r="X79" s="14">
        <v>78</v>
      </c>
      <c r="Y79" s="14">
        <v>7</v>
      </c>
      <c r="Z79" s="14">
        <v>71</v>
      </c>
      <c r="AA79" s="14">
        <v>5</v>
      </c>
      <c r="AB79" s="14">
        <v>66</v>
      </c>
      <c r="AC79" s="14">
        <v>4</v>
      </c>
      <c r="AD79" s="14">
        <v>54</v>
      </c>
      <c r="AE79" s="14">
        <v>3</v>
      </c>
      <c r="AF79" s="14">
        <v>72</v>
      </c>
      <c r="AG79" s="14">
        <v>6</v>
      </c>
      <c r="AH79" s="14">
        <v>66</v>
      </c>
      <c r="AI79" s="14">
        <v>3</v>
      </c>
      <c r="AJ79" s="14">
        <v>58</v>
      </c>
      <c r="AK79" s="14">
        <v>4</v>
      </c>
      <c r="AL79" s="14">
        <v>50</v>
      </c>
      <c r="AM79" s="14">
        <v>2</v>
      </c>
      <c r="AN79" s="14">
        <v>66</v>
      </c>
      <c r="AO79" s="14">
        <v>4</v>
      </c>
      <c r="AP79" s="14">
        <v>74</v>
      </c>
      <c r="AQ79" s="14">
        <v>5</v>
      </c>
      <c r="AR79" s="14">
        <v>62</v>
      </c>
      <c r="AS79" s="14">
        <v>3</v>
      </c>
      <c r="AT79" s="14">
        <v>84</v>
      </c>
      <c r="AU79" s="14">
        <v>8</v>
      </c>
      <c r="AV79" s="14">
        <v>72</v>
      </c>
      <c r="AW79" s="14">
        <v>5</v>
      </c>
      <c r="AX79" s="14">
        <v>72</v>
      </c>
      <c r="AY79" s="14">
        <v>6</v>
      </c>
      <c r="AZ79" s="14">
        <v>70</v>
      </c>
      <c r="BA79" s="14">
        <v>6</v>
      </c>
      <c r="BB79" s="14">
        <v>68</v>
      </c>
      <c r="BC79" s="14">
        <v>5</v>
      </c>
      <c r="BD79" s="14">
        <v>82</v>
      </c>
      <c r="BE79" s="14">
        <v>7</v>
      </c>
      <c r="BF79" s="14">
        <v>72</v>
      </c>
      <c r="BG79" s="14">
        <v>5</v>
      </c>
      <c r="BH79" s="14">
        <v>78</v>
      </c>
      <c r="BI79" s="14">
        <v>6</v>
      </c>
      <c r="BJ79" s="14">
        <v>76</v>
      </c>
      <c r="BK79" s="14">
        <v>6</v>
      </c>
      <c r="BL79" s="17"/>
      <c r="BM79" s="17"/>
      <c r="BN79" s="17"/>
      <c r="BO79" s="17"/>
      <c r="BP79" s="17">
        <v>66</v>
      </c>
      <c r="BQ79" s="17">
        <v>4</v>
      </c>
      <c r="BR79" s="17">
        <v>79</v>
      </c>
      <c r="BS79" s="17">
        <v>7</v>
      </c>
      <c r="BT79" s="17"/>
      <c r="BU79" s="17"/>
      <c r="BV79" s="17"/>
      <c r="BW79" s="17"/>
      <c r="BX79" s="18">
        <f t="shared" si="6"/>
        <v>2204</v>
      </c>
      <c r="BY79" s="19">
        <f t="shared" si="7"/>
        <v>159</v>
      </c>
      <c r="BZ79" s="19">
        <f>COUNT(D79,F79,H79,J79,L79,N79,P79,R79,T79,V79,X79,Z79)+COUNT(AB79,AD79,AF79,AH79,AJ79,AL79,AN79,AP79,AR79,AT79,AV79,AX79)+COUNT(AZ79,BB79,BD79,BF79,BH79,BJ79,BL79,BN79,BP79,BR79,BT79,BV79)+COUNT(#REF!,#REF!,#REF!,#REF!,#REF!,#REF!,#REF!,#REF!)</f>
        <v>32</v>
      </c>
      <c r="CA79" s="20">
        <f t="shared" si="8"/>
        <v>68.875</v>
      </c>
      <c r="CC79"/>
    </row>
    <row r="80" spans="1:81" ht="12.75">
      <c r="A80" s="14">
        <v>3014</v>
      </c>
      <c r="B80" s="15" t="s">
        <v>169</v>
      </c>
      <c r="C80" s="15" t="s">
        <v>165</v>
      </c>
      <c r="D80" s="14">
        <v>74</v>
      </c>
      <c r="E80" s="14">
        <v>5</v>
      </c>
      <c r="F80" s="14">
        <v>90</v>
      </c>
      <c r="G80" s="14">
        <v>9</v>
      </c>
      <c r="H80" s="14">
        <v>74</v>
      </c>
      <c r="I80" s="14">
        <v>5</v>
      </c>
      <c r="J80" s="14">
        <v>90</v>
      </c>
      <c r="K80" s="14">
        <v>9</v>
      </c>
      <c r="L80" s="14"/>
      <c r="M80" s="14"/>
      <c r="N80" s="14"/>
      <c r="O80" s="14"/>
      <c r="P80" s="16">
        <v>72</v>
      </c>
      <c r="Q80" s="16">
        <v>5</v>
      </c>
      <c r="R80" s="16">
        <v>72</v>
      </c>
      <c r="S80" s="16">
        <v>5</v>
      </c>
      <c r="T80" s="14">
        <v>76</v>
      </c>
      <c r="U80" s="14">
        <v>6</v>
      </c>
      <c r="V80" s="14">
        <v>90</v>
      </c>
      <c r="W80" s="14">
        <v>9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>
        <v>82</v>
      </c>
      <c r="AW80" s="14">
        <v>7</v>
      </c>
      <c r="AX80" s="14">
        <v>73</v>
      </c>
      <c r="AY80" s="14">
        <v>6</v>
      </c>
      <c r="AZ80" s="14"/>
      <c r="BA80" s="14"/>
      <c r="BB80" s="14"/>
      <c r="BC80" s="14"/>
      <c r="BD80" s="14">
        <v>84</v>
      </c>
      <c r="BE80" s="14">
        <v>8</v>
      </c>
      <c r="BF80" s="14">
        <v>86</v>
      </c>
      <c r="BG80" s="14">
        <v>8</v>
      </c>
      <c r="BH80" s="14">
        <v>82</v>
      </c>
      <c r="BI80" s="14">
        <v>7</v>
      </c>
      <c r="BJ80" s="14">
        <v>63</v>
      </c>
      <c r="BK80" s="14">
        <v>4</v>
      </c>
      <c r="BL80" s="17"/>
      <c r="BM80" s="17"/>
      <c r="BN80" s="17"/>
      <c r="BO80" s="17"/>
      <c r="BP80" s="17">
        <v>72</v>
      </c>
      <c r="BQ80" s="17">
        <v>6</v>
      </c>
      <c r="BR80" s="17">
        <v>70</v>
      </c>
      <c r="BS80" s="17">
        <v>4</v>
      </c>
      <c r="BT80" s="17"/>
      <c r="BU80" s="17"/>
      <c r="BV80" s="17"/>
      <c r="BW80" s="17"/>
      <c r="BX80" s="18">
        <f t="shared" si="6"/>
        <v>1250</v>
      </c>
      <c r="BY80" s="19">
        <f t="shared" si="7"/>
        <v>103</v>
      </c>
      <c r="BZ80" s="19">
        <f>COUNT(D80,F80,H80,J80,L80,N80,P80,R80,T80,V80,X80,Z80)+COUNT(AB80,AD80,AF80,AH80,AJ80,AL80,AN80,AP80,AR80,AT80,AV80,AX80)+COUNT(AZ80,BB80,BD80,BF80,BH80,BJ80,BL80,BN80,BP80,BR80,BT80,BV80)+COUNT(#REF!,#REF!,#REF!,#REF!,#REF!,#REF!,#REF!,#REF!)</f>
        <v>16</v>
      </c>
      <c r="CA80" s="20">
        <f t="shared" si="8"/>
        <v>78.125</v>
      </c>
      <c r="CC80"/>
    </row>
    <row r="81" spans="1:81" ht="12.75">
      <c r="A81" s="14">
        <v>3019</v>
      </c>
      <c r="B81" s="15" t="s">
        <v>416</v>
      </c>
      <c r="C81" s="15" t="s">
        <v>165</v>
      </c>
      <c r="D81" s="14"/>
      <c r="E81" s="14"/>
      <c r="F81" s="14"/>
      <c r="G81" s="14"/>
      <c r="H81" s="14"/>
      <c r="I81" s="14"/>
      <c r="J81" s="14"/>
      <c r="K81" s="14"/>
      <c r="L81" s="14">
        <v>76</v>
      </c>
      <c r="M81" s="14">
        <v>6</v>
      </c>
      <c r="N81" s="14">
        <v>86</v>
      </c>
      <c r="O81" s="14">
        <v>8</v>
      </c>
      <c r="P81" s="16">
        <v>63</v>
      </c>
      <c r="Q81" s="16">
        <v>4</v>
      </c>
      <c r="R81" s="16">
        <v>61</v>
      </c>
      <c r="S81" s="16">
        <v>4</v>
      </c>
      <c r="T81" s="14"/>
      <c r="U81" s="14"/>
      <c r="V81" s="14">
        <v>67</v>
      </c>
      <c r="W81" s="14">
        <v>5</v>
      </c>
      <c r="X81" s="14">
        <v>75</v>
      </c>
      <c r="Y81" s="14">
        <v>6</v>
      </c>
      <c r="Z81" s="14">
        <v>72</v>
      </c>
      <c r="AA81" s="14">
        <v>5</v>
      </c>
      <c r="AB81" s="14">
        <v>76</v>
      </c>
      <c r="AC81" s="14">
        <v>6</v>
      </c>
      <c r="AD81" s="14">
        <v>68</v>
      </c>
      <c r="AE81" s="14">
        <v>4</v>
      </c>
      <c r="AF81" s="14">
        <v>61</v>
      </c>
      <c r="AG81" s="14">
        <v>3</v>
      </c>
      <c r="AH81" s="14"/>
      <c r="AI81" s="14"/>
      <c r="AJ81" s="14">
        <v>67</v>
      </c>
      <c r="AK81" s="14">
        <v>5</v>
      </c>
      <c r="AL81" s="14">
        <v>67</v>
      </c>
      <c r="AM81" s="14">
        <v>5</v>
      </c>
      <c r="AN81" s="14">
        <v>80</v>
      </c>
      <c r="AO81" s="14">
        <v>7</v>
      </c>
      <c r="AP81" s="14">
        <v>72</v>
      </c>
      <c r="AQ81" s="14">
        <v>5</v>
      </c>
      <c r="AR81" s="14"/>
      <c r="AS81" s="14"/>
      <c r="AT81" s="14"/>
      <c r="AU81" s="14"/>
      <c r="AV81" s="14">
        <v>64</v>
      </c>
      <c r="AW81" s="14">
        <v>4</v>
      </c>
      <c r="AX81" s="14">
        <v>53</v>
      </c>
      <c r="AY81" s="14">
        <v>3</v>
      </c>
      <c r="AZ81" s="14"/>
      <c r="BA81" s="14"/>
      <c r="BB81" s="14"/>
      <c r="BC81" s="14"/>
      <c r="BD81" s="14">
        <v>64</v>
      </c>
      <c r="BE81" s="14">
        <v>5</v>
      </c>
      <c r="BF81" s="14">
        <v>72</v>
      </c>
      <c r="BG81" s="14">
        <v>6</v>
      </c>
      <c r="BH81" s="14"/>
      <c r="BI81" s="14"/>
      <c r="BJ81" s="14"/>
      <c r="BK81" s="14"/>
      <c r="BL81" s="17"/>
      <c r="BM81" s="17"/>
      <c r="BN81" s="17"/>
      <c r="BO81" s="17"/>
      <c r="BP81" s="17">
        <v>61</v>
      </c>
      <c r="BQ81" s="17">
        <v>4</v>
      </c>
      <c r="BR81" s="17">
        <v>68</v>
      </c>
      <c r="BS81" s="17">
        <v>4</v>
      </c>
      <c r="BT81" s="17"/>
      <c r="BU81" s="17"/>
      <c r="BV81" s="17"/>
      <c r="BW81" s="17"/>
      <c r="BX81" s="18">
        <f t="shared" si="6"/>
        <v>1373</v>
      </c>
      <c r="BY81" s="19">
        <f t="shared" si="7"/>
        <v>99</v>
      </c>
      <c r="BZ81" s="19">
        <f>COUNT(D81,F81,H81,J81,L81,N81,P81,R81,T81,V81,X81,Z81)+COUNT(AB81,AD81,AF81,AH81,AJ81,AL81,AN81,AP81,AR81,AT81,AV81,AX81)+COUNT(AZ81,BB81,BD81,BF81,BH81,BJ81,BL81,BN81,BP81,BR81,BT81,BV81)+COUNT(#REF!,#REF!,#REF!,#REF!,#REF!,#REF!,#REF!,#REF!)</f>
        <v>20</v>
      </c>
      <c r="CA81" s="20">
        <f t="shared" si="8"/>
        <v>68.65</v>
      </c>
      <c r="CC81"/>
    </row>
    <row r="82" spans="1:81" ht="12.75">
      <c r="A82" s="14">
        <v>4805</v>
      </c>
      <c r="B82" s="15" t="s">
        <v>324</v>
      </c>
      <c r="C82" s="15" t="s">
        <v>165</v>
      </c>
      <c r="D82" s="14"/>
      <c r="E82" s="14"/>
      <c r="F82" s="14"/>
      <c r="G82" s="14"/>
      <c r="H82" s="14"/>
      <c r="I82" s="14"/>
      <c r="J82" s="14">
        <v>63</v>
      </c>
      <c r="K82" s="14">
        <v>5</v>
      </c>
      <c r="L82" s="14"/>
      <c r="M82" s="14"/>
      <c r="N82" s="14">
        <v>70</v>
      </c>
      <c r="O82" s="14">
        <v>5</v>
      </c>
      <c r="P82" s="16"/>
      <c r="Q82" s="16"/>
      <c r="R82" s="16">
        <v>48</v>
      </c>
      <c r="S82" s="16">
        <v>3</v>
      </c>
      <c r="T82" s="14"/>
      <c r="U82" s="14"/>
      <c r="V82" s="14">
        <v>48</v>
      </c>
      <c r="W82" s="14">
        <v>3</v>
      </c>
      <c r="X82" s="14">
        <v>68</v>
      </c>
      <c r="Y82" s="14">
        <v>5</v>
      </c>
      <c r="Z82" s="14"/>
      <c r="AA82" s="14"/>
      <c r="AB82" s="14">
        <v>50</v>
      </c>
      <c r="AC82" s="14">
        <v>2</v>
      </c>
      <c r="AD82" s="14"/>
      <c r="AE82" s="14"/>
      <c r="AF82" s="14"/>
      <c r="AG82" s="14"/>
      <c r="AH82" s="14">
        <v>55</v>
      </c>
      <c r="AI82" s="14">
        <v>3</v>
      </c>
      <c r="AJ82" s="14"/>
      <c r="AK82" s="14"/>
      <c r="AL82" s="14"/>
      <c r="AM82" s="14"/>
      <c r="AN82" s="14">
        <v>67</v>
      </c>
      <c r="AO82" s="14">
        <v>5</v>
      </c>
      <c r="AP82" s="14">
        <v>63</v>
      </c>
      <c r="AQ82" s="14">
        <v>4</v>
      </c>
      <c r="AR82" s="14">
        <v>60</v>
      </c>
      <c r="AS82" s="14">
        <v>5</v>
      </c>
      <c r="AT82" s="14">
        <v>51</v>
      </c>
      <c r="AU82" s="14">
        <v>2</v>
      </c>
      <c r="AV82" s="14"/>
      <c r="AW82" s="14"/>
      <c r="AX82" s="14"/>
      <c r="AY82" s="14"/>
      <c r="AZ82" s="14">
        <v>55</v>
      </c>
      <c r="BA82" s="14">
        <v>3</v>
      </c>
      <c r="BB82" s="14">
        <v>65</v>
      </c>
      <c r="BC82" s="14">
        <v>4</v>
      </c>
      <c r="BD82" s="14">
        <v>68</v>
      </c>
      <c r="BE82" s="14">
        <v>5</v>
      </c>
      <c r="BF82" s="14"/>
      <c r="BG82" s="14"/>
      <c r="BH82" s="14">
        <v>47</v>
      </c>
      <c r="BI82" s="14">
        <v>3</v>
      </c>
      <c r="BJ82" s="14">
        <v>51</v>
      </c>
      <c r="BK82" s="14">
        <v>2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8">
        <f t="shared" si="6"/>
        <v>929</v>
      </c>
      <c r="BY82" s="19">
        <f t="shared" si="7"/>
        <v>59</v>
      </c>
      <c r="BZ82" s="19">
        <f>COUNT(D82,F82,H82,J82,L82,N82,P82,R82,T82,V82,X82,Z82)+COUNT(AB82,AD82,AF82,AH82,AJ82,AL82,AN82,AP82,AR82,AT82,AV82,AX82)+COUNT(AZ82,BB82,BD82,BF82,BH82,BJ82,BL82,BN82,BP82,BR82,BT82,BV82)+COUNT(#REF!,#REF!,#REF!,#REF!,#REF!,#REF!,#REF!,#REF!)</f>
        <v>16</v>
      </c>
      <c r="CA82" s="20">
        <f t="shared" si="8"/>
        <v>58.0625</v>
      </c>
      <c r="CC82"/>
    </row>
    <row r="83" spans="1:81" ht="12.75">
      <c r="A83" s="14">
        <v>5685</v>
      </c>
      <c r="B83" s="15" t="s">
        <v>166</v>
      </c>
      <c r="C83" s="15" t="s">
        <v>165</v>
      </c>
      <c r="D83" s="14">
        <v>72</v>
      </c>
      <c r="E83" s="14">
        <v>6</v>
      </c>
      <c r="F83" s="14">
        <v>65</v>
      </c>
      <c r="G83" s="14">
        <v>5</v>
      </c>
      <c r="H83" s="14">
        <v>70</v>
      </c>
      <c r="I83" s="14">
        <v>6</v>
      </c>
      <c r="J83" s="14">
        <v>90</v>
      </c>
      <c r="K83" s="14">
        <v>9</v>
      </c>
      <c r="L83" s="14">
        <v>69</v>
      </c>
      <c r="M83" s="14">
        <v>5</v>
      </c>
      <c r="N83" s="14">
        <v>67</v>
      </c>
      <c r="O83" s="14">
        <v>5</v>
      </c>
      <c r="P83" s="16">
        <v>72</v>
      </c>
      <c r="Q83" s="16">
        <v>6</v>
      </c>
      <c r="R83" s="16">
        <v>84</v>
      </c>
      <c r="S83" s="16">
        <v>8</v>
      </c>
      <c r="T83" s="14">
        <v>58</v>
      </c>
      <c r="U83" s="14">
        <v>3</v>
      </c>
      <c r="V83" s="14"/>
      <c r="W83" s="14"/>
      <c r="X83" s="14">
        <v>74</v>
      </c>
      <c r="Y83" s="14">
        <v>6</v>
      </c>
      <c r="Z83" s="14">
        <v>76</v>
      </c>
      <c r="AA83" s="14">
        <v>6</v>
      </c>
      <c r="AB83" s="14">
        <v>74</v>
      </c>
      <c r="AC83" s="14">
        <v>5</v>
      </c>
      <c r="AD83" s="14">
        <v>70</v>
      </c>
      <c r="AE83" s="14">
        <v>5</v>
      </c>
      <c r="AF83" s="14">
        <v>76</v>
      </c>
      <c r="AG83" s="14">
        <v>6</v>
      </c>
      <c r="AH83" s="14">
        <v>76</v>
      </c>
      <c r="AI83" s="14">
        <v>6</v>
      </c>
      <c r="AJ83" s="14">
        <v>70</v>
      </c>
      <c r="AK83" s="14">
        <v>6</v>
      </c>
      <c r="AL83" s="14">
        <v>75</v>
      </c>
      <c r="AM83" s="14">
        <v>6</v>
      </c>
      <c r="AN83" s="14">
        <v>86</v>
      </c>
      <c r="AO83" s="14">
        <v>8</v>
      </c>
      <c r="AP83" s="14">
        <v>76</v>
      </c>
      <c r="AQ83" s="14">
        <v>6</v>
      </c>
      <c r="AR83" s="14">
        <v>75</v>
      </c>
      <c r="AS83" s="14">
        <v>6</v>
      </c>
      <c r="AT83" s="14">
        <v>74</v>
      </c>
      <c r="AU83" s="14">
        <v>5</v>
      </c>
      <c r="AV83" s="14">
        <v>78</v>
      </c>
      <c r="AW83" s="14">
        <v>7</v>
      </c>
      <c r="AX83" s="14">
        <v>74</v>
      </c>
      <c r="AY83" s="14">
        <v>6</v>
      </c>
      <c r="AZ83" s="14">
        <v>72</v>
      </c>
      <c r="BA83" s="14">
        <v>6</v>
      </c>
      <c r="BB83" s="14">
        <v>68</v>
      </c>
      <c r="BC83" s="14">
        <v>5</v>
      </c>
      <c r="BD83" s="14">
        <v>64</v>
      </c>
      <c r="BE83" s="14">
        <v>4</v>
      </c>
      <c r="BF83" s="14">
        <v>72</v>
      </c>
      <c r="BG83" s="14">
        <v>5</v>
      </c>
      <c r="BH83" s="14">
        <v>70</v>
      </c>
      <c r="BI83" s="14">
        <v>5</v>
      </c>
      <c r="BJ83" s="14">
        <v>62</v>
      </c>
      <c r="BK83" s="14">
        <v>4</v>
      </c>
      <c r="BL83" s="17"/>
      <c r="BM83" s="17"/>
      <c r="BN83" s="17"/>
      <c r="BO83" s="17"/>
      <c r="BP83" s="17">
        <v>74</v>
      </c>
      <c r="BQ83" s="17">
        <v>5</v>
      </c>
      <c r="BR83" s="17">
        <v>86</v>
      </c>
      <c r="BS83" s="17">
        <v>8</v>
      </c>
      <c r="BT83" s="17"/>
      <c r="BU83" s="17"/>
      <c r="BV83" s="17"/>
      <c r="BW83" s="17"/>
      <c r="BX83" s="18">
        <f t="shared" si="6"/>
        <v>2269</v>
      </c>
      <c r="BY83" s="19">
        <f t="shared" si="7"/>
        <v>179</v>
      </c>
      <c r="BZ83" s="19">
        <f>COUNT(D83,F83,H83,J83,L83,N83,P83,R83,T83,V83,X83,Z83)+COUNT(AB83,AD83,AF83,AH83,AJ83,AL83,AN83,AP83,AR83,AT83,AV83,AX83)+COUNT(AZ83,BB83,BD83,BF83,BH83,BJ83,BL83,BN83,BP83,BR83,BT83,BV83)+COUNT(#REF!,#REF!,#REF!,#REF!,#REF!,#REF!,#REF!,#REF!)</f>
        <v>31</v>
      </c>
      <c r="CA83" s="20">
        <f t="shared" si="8"/>
        <v>73.19354838709677</v>
      </c>
      <c r="CC83"/>
    </row>
    <row r="84" spans="1:81" ht="12.75">
      <c r="A84" s="14">
        <v>6661</v>
      </c>
      <c r="B84" s="15" t="s">
        <v>167</v>
      </c>
      <c r="C84" s="15" t="s">
        <v>165</v>
      </c>
      <c r="D84" s="14">
        <v>69</v>
      </c>
      <c r="E84" s="14">
        <v>5</v>
      </c>
      <c r="F84" s="14">
        <v>80</v>
      </c>
      <c r="G84" s="14">
        <v>7</v>
      </c>
      <c r="H84" s="14">
        <v>79</v>
      </c>
      <c r="I84" s="14">
        <v>7</v>
      </c>
      <c r="J84" s="14">
        <v>67</v>
      </c>
      <c r="K84" s="14">
        <v>5</v>
      </c>
      <c r="L84" s="14">
        <v>79</v>
      </c>
      <c r="M84" s="14">
        <v>7</v>
      </c>
      <c r="N84" s="14">
        <v>59</v>
      </c>
      <c r="O84" s="14">
        <v>3</v>
      </c>
      <c r="P84" s="16">
        <v>71</v>
      </c>
      <c r="Q84" s="16">
        <v>6</v>
      </c>
      <c r="R84" s="16"/>
      <c r="S84" s="16"/>
      <c r="T84" s="14">
        <v>70</v>
      </c>
      <c r="U84" s="14">
        <v>5</v>
      </c>
      <c r="V84" s="14">
        <v>78</v>
      </c>
      <c r="W84" s="14">
        <v>7</v>
      </c>
      <c r="X84" s="14">
        <v>74</v>
      </c>
      <c r="Y84" s="14">
        <v>6</v>
      </c>
      <c r="Z84" s="14">
        <v>76</v>
      </c>
      <c r="AA84" s="14">
        <v>6</v>
      </c>
      <c r="AB84" s="14">
        <v>86</v>
      </c>
      <c r="AC84" s="14">
        <v>8</v>
      </c>
      <c r="AD84" s="14">
        <v>65</v>
      </c>
      <c r="AE84" s="14">
        <v>4</v>
      </c>
      <c r="AF84" s="14">
        <v>74</v>
      </c>
      <c r="AG84" s="14">
        <v>6</v>
      </c>
      <c r="AH84" s="14">
        <v>57</v>
      </c>
      <c r="AI84" s="14">
        <v>3</v>
      </c>
      <c r="AJ84" s="14">
        <v>69</v>
      </c>
      <c r="AK84" s="14">
        <v>5</v>
      </c>
      <c r="AL84" s="14">
        <v>51</v>
      </c>
      <c r="AM84" s="14">
        <v>2</v>
      </c>
      <c r="AN84" s="14">
        <v>76</v>
      </c>
      <c r="AO84" s="14">
        <v>6</v>
      </c>
      <c r="AP84" s="14">
        <v>70</v>
      </c>
      <c r="AQ84" s="14">
        <v>5</v>
      </c>
      <c r="AR84" s="14">
        <v>69</v>
      </c>
      <c r="AS84" s="14">
        <v>5</v>
      </c>
      <c r="AT84" s="14">
        <v>72</v>
      </c>
      <c r="AU84" s="14">
        <v>6</v>
      </c>
      <c r="AV84" s="14">
        <v>63</v>
      </c>
      <c r="AW84" s="14">
        <v>4</v>
      </c>
      <c r="AX84" s="14"/>
      <c r="AY84" s="14"/>
      <c r="AZ84" s="14">
        <v>62</v>
      </c>
      <c r="BA84" s="14">
        <v>4</v>
      </c>
      <c r="BB84" s="14">
        <v>46</v>
      </c>
      <c r="BC84" s="14">
        <v>2</v>
      </c>
      <c r="BD84" s="14"/>
      <c r="BE84" s="14"/>
      <c r="BF84" s="14">
        <v>72</v>
      </c>
      <c r="BG84" s="14">
        <v>6</v>
      </c>
      <c r="BH84" s="14">
        <v>80</v>
      </c>
      <c r="BI84" s="14">
        <v>7</v>
      </c>
      <c r="BJ84" s="14">
        <v>60</v>
      </c>
      <c r="BK84" s="14">
        <v>4</v>
      </c>
      <c r="BL84" s="17"/>
      <c r="BM84" s="17"/>
      <c r="BN84" s="17"/>
      <c r="BO84" s="17"/>
      <c r="BP84" s="17">
        <v>74</v>
      </c>
      <c r="BQ84" s="17">
        <v>6</v>
      </c>
      <c r="BR84" s="17">
        <v>62</v>
      </c>
      <c r="BS84" s="17">
        <v>4</v>
      </c>
      <c r="BT84" s="17"/>
      <c r="BU84" s="17"/>
      <c r="BV84" s="17"/>
      <c r="BW84" s="17"/>
      <c r="BX84" s="18">
        <f t="shared" si="6"/>
        <v>2010</v>
      </c>
      <c r="BY84" s="19">
        <f t="shared" si="7"/>
        <v>151</v>
      </c>
      <c r="BZ84" s="19">
        <f>COUNT(D84,F84,H84,J84,L84,N84,P84,R84,T84,V84,X84,Z84)+COUNT(AB84,AD84,AF84,AH84,AJ84,AL84,AN84,AP84,AR84,AT84,AV84,AX84)+COUNT(AZ84,BB84,BD84,BF84,BH84,BJ84,BL84,BN84,BP84,BR84,BT84,BV84)+COUNT(#REF!,#REF!,#REF!,#REF!,#REF!,#REF!,#REF!,#REF!)</f>
        <v>29</v>
      </c>
      <c r="CA84" s="20">
        <f t="shared" si="8"/>
        <v>69.3103448275862</v>
      </c>
      <c r="CC84"/>
    </row>
    <row r="85" spans="1:81" ht="12.75">
      <c r="A85" s="14">
        <v>7085</v>
      </c>
      <c r="B85" s="15" t="s">
        <v>484</v>
      </c>
      <c r="C85" s="15" t="s">
        <v>165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6"/>
      <c r="Q85" s="16"/>
      <c r="R85" s="16"/>
      <c r="S85" s="16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>
        <v>60</v>
      </c>
      <c r="BA85" s="14">
        <v>4</v>
      </c>
      <c r="BB85" s="14">
        <v>55</v>
      </c>
      <c r="BC85" s="14">
        <v>3</v>
      </c>
      <c r="BD85" s="14"/>
      <c r="BE85" s="14"/>
      <c r="BF85" s="14"/>
      <c r="BG85" s="14"/>
      <c r="BH85" s="14"/>
      <c r="BI85" s="14"/>
      <c r="BJ85" s="14"/>
      <c r="BK85" s="14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8">
        <f>SUM(D85,F85,H85,J85,L85,N85,P85,R85,T85,V85,X85,Z85)+SUM(AB85,AD85,AF85,AH85,AJ85,AL85,AN85,AP85,AR85,AT85,AV85,AX85)+SUM(AZ85,BB85,BD85,BF85,BH85,BJ85,BL85,BN85,BP85,BR85,BT85,BV85)</f>
        <v>115</v>
      </c>
      <c r="BY85" s="19">
        <f>SUM(E85,G85,I85,K85,M85,O85,Q85,S85,U85,W85,Y85,AA85,AC85,AE85,AG85,AI85,AK85,AM85,AO85,AQ85,AS85,AU85,AW85,AY85,BA85,BC85)+SUM(BE85,BG85,BI85,BK85,BM85,BO85,BQ85,BS85,BU85,BW85)</f>
        <v>7</v>
      </c>
      <c r="BZ85" s="19">
        <f>COUNT(D85,F85,H85,J85,L85,N85,P85,R85,T85,V85,X85,Z85)+COUNT(AB85,AD85,AF85,AH85,AJ85,AL85,AN85,AP85,AR85,AT85,AV85,AX85)+COUNT(AZ85,BB85,BD85,BF85,BH85,BJ85,BL85,BN85,BP85,BR85,BT85,BV85)+COUNT(#REF!,#REF!,#REF!,#REF!,#REF!,#REF!,#REF!,#REF!)</f>
        <v>2</v>
      </c>
      <c r="CA85" s="20">
        <f>BX85/BZ85</f>
        <v>57.5</v>
      </c>
      <c r="CC85"/>
    </row>
    <row r="86" spans="1:81" ht="12.75">
      <c r="A86" s="14">
        <v>2517</v>
      </c>
      <c r="B86" s="15" t="s">
        <v>162</v>
      </c>
      <c r="C86" s="15" t="s">
        <v>157</v>
      </c>
      <c r="D86" s="14"/>
      <c r="E86" s="14"/>
      <c r="F86" s="14">
        <v>65</v>
      </c>
      <c r="G86" s="14">
        <v>5</v>
      </c>
      <c r="H86" s="14"/>
      <c r="I86" s="14"/>
      <c r="J86" s="14"/>
      <c r="K86" s="14"/>
      <c r="L86" s="14"/>
      <c r="M86" s="14"/>
      <c r="N86" s="14"/>
      <c r="O86" s="14"/>
      <c r="P86" s="16">
        <v>70</v>
      </c>
      <c r="Q86" s="16">
        <v>5</v>
      </c>
      <c r="R86" s="16">
        <v>62</v>
      </c>
      <c r="S86" s="16">
        <v>4</v>
      </c>
      <c r="T86" s="14">
        <v>75</v>
      </c>
      <c r="U86" s="14">
        <v>6</v>
      </c>
      <c r="V86" s="14">
        <v>68</v>
      </c>
      <c r="W86" s="14">
        <v>5</v>
      </c>
      <c r="X86" s="14">
        <v>68</v>
      </c>
      <c r="Y86" s="14">
        <v>5</v>
      </c>
      <c r="Z86" s="14">
        <v>68</v>
      </c>
      <c r="AA86" s="14">
        <v>5</v>
      </c>
      <c r="AB86" s="14">
        <v>67</v>
      </c>
      <c r="AC86" s="14">
        <v>5</v>
      </c>
      <c r="AD86" s="14"/>
      <c r="AE86" s="14"/>
      <c r="AF86" s="14">
        <v>67</v>
      </c>
      <c r="AG86" s="14">
        <v>5</v>
      </c>
      <c r="AH86" s="14">
        <v>55</v>
      </c>
      <c r="AI86" s="14">
        <v>3</v>
      </c>
      <c r="AJ86" s="14"/>
      <c r="AK86" s="14"/>
      <c r="AL86" s="14">
        <v>60</v>
      </c>
      <c r="AM86" s="14">
        <v>4</v>
      </c>
      <c r="AN86" s="14"/>
      <c r="AO86" s="14"/>
      <c r="AP86" s="14"/>
      <c r="AQ86" s="14"/>
      <c r="AR86" s="14">
        <v>68</v>
      </c>
      <c r="AS86" s="14">
        <v>5</v>
      </c>
      <c r="AT86" s="14">
        <v>72</v>
      </c>
      <c r="AU86" s="14">
        <v>6</v>
      </c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8">
        <f t="shared" si="6"/>
        <v>865</v>
      </c>
      <c r="BY86" s="19">
        <f t="shared" si="7"/>
        <v>63</v>
      </c>
      <c r="BZ86" s="19">
        <f>COUNT(D86,F86,H86,J86,L86,N86,P86,R86,T86,V86,X86,Z86)+COUNT(AB86,AD86,AF86,AH86,AJ86,AL86,AN86,AP86,AR86,AT86,AV86,AX86)+COUNT(AZ86,BB86,BD86,BF86,BH86,BJ86,BL86,BN86,BP86,BR86,BT86,BV86)+COUNT(#REF!,#REF!,#REF!,#REF!,#REF!,#REF!,#REF!,#REF!)</f>
        <v>13</v>
      </c>
      <c r="CA86" s="20">
        <f t="shared" si="8"/>
        <v>66.53846153846153</v>
      </c>
      <c r="CC86"/>
    </row>
    <row r="87" spans="1:81" ht="12.75">
      <c r="A87" s="14">
        <v>2518</v>
      </c>
      <c r="B87" s="15" t="s">
        <v>159</v>
      </c>
      <c r="C87" s="15" t="s">
        <v>157</v>
      </c>
      <c r="D87" s="14">
        <v>66</v>
      </c>
      <c r="E87" s="14">
        <v>5</v>
      </c>
      <c r="F87" s="14">
        <v>72</v>
      </c>
      <c r="G87" s="14">
        <v>6</v>
      </c>
      <c r="H87" s="14"/>
      <c r="I87" s="14"/>
      <c r="J87" s="14"/>
      <c r="K87" s="14"/>
      <c r="L87" s="14"/>
      <c r="M87" s="14"/>
      <c r="N87" s="14"/>
      <c r="O87" s="14"/>
      <c r="P87" s="16"/>
      <c r="Q87" s="16"/>
      <c r="R87" s="16"/>
      <c r="S87" s="16"/>
      <c r="T87" s="14"/>
      <c r="U87" s="14"/>
      <c r="V87" s="14">
        <v>63</v>
      </c>
      <c r="W87" s="14">
        <v>4</v>
      </c>
      <c r="X87" s="14">
        <v>52</v>
      </c>
      <c r="Y87" s="14">
        <v>3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>
        <v>67</v>
      </c>
      <c r="AK87" s="14">
        <v>5</v>
      </c>
      <c r="AL87" s="14">
        <v>76</v>
      </c>
      <c r="AM87" s="14">
        <v>7</v>
      </c>
      <c r="AN87" s="14">
        <v>68</v>
      </c>
      <c r="AO87" s="14">
        <v>5</v>
      </c>
      <c r="AP87" s="14">
        <v>78</v>
      </c>
      <c r="AQ87" s="14">
        <v>7</v>
      </c>
      <c r="AR87" s="14"/>
      <c r="AS87" s="14"/>
      <c r="AT87" s="14">
        <v>55</v>
      </c>
      <c r="AU87" s="14">
        <v>3</v>
      </c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8">
        <f t="shared" si="6"/>
        <v>597</v>
      </c>
      <c r="BY87" s="19">
        <f t="shared" si="7"/>
        <v>45</v>
      </c>
      <c r="BZ87" s="19">
        <f>COUNT(D87,F87,H87,J87,L87,N87,P87,R87,T87,V87,X87,Z87)+COUNT(AB87,AD87,AF87,AH87,AJ87,AL87,AN87,AP87,AR87,AT87,AV87,AX87)+COUNT(AZ87,BB87,BD87,BF87,BH87,BJ87,BL87,BN87,BP87,BR87,BT87,BV87)+COUNT(#REF!,#REF!,#REF!,#REF!,#REF!,#REF!,#REF!,#REF!)</f>
        <v>9</v>
      </c>
      <c r="CA87" s="20">
        <f t="shared" si="8"/>
        <v>66.33333333333333</v>
      </c>
      <c r="CC87"/>
    </row>
    <row r="88" spans="1:81" ht="12.75">
      <c r="A88" s="14">
        <v>2522</v>
      </c>
      <c r="B88" s="15" t="s">
        <v>459</v>
      </c>
      <c r="C88" s="15" t="s">
        <v>157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6"/>
      <c r="Q88" s="16"/>
      <c r="R88" s="16"/>
      <c r="S88" s="16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>
        <v>51</v>
      </c>
      <c r="AE88" s="14">
        <v>2</v>
      </c>
      <c r="AF88" s="14"/>
      <c r="AG88" s="14"/>
      <c r="AH88" s="14">
        <v>43</v>
      </c>
      <c r="AI88" s="14">
        <v>2</v>
      </c>
      <c r="AJ88" s="14"/>
      <c r="AK88" s="14"/>
      <c r="AL88" s="14">
        <v>62</v>
      </c>
      <c r="AM88" s="14">
        <v>5</v>
      </c>
      <c r="AN88" s="14"/>
      <c r="AO88" s="14"/>
      <c r="AP88" s="14"/>
      <c r="AQ88" s="14"/>
      <c r="AR88" s="14"/>
      <c r="AS88" s="14"/>
      <c r="AT88" s="14">
        <v>50</v>
      </c>
      <c r="AU88" s="14">
        <v>3</v>
      </c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8">
        <f t="shared" si="6"/>
        <v>206</v>
      </c>
      <c r="BY88" s="19">
        <f t="shared" si="7"/>
        <v>12</v>
      </c>
      <c r="BZ88" s="19">
        <f>COUNT(D88,F88,H88,J88,L88,N88,P88,R88,T88,V88,X88,Z88)+COUNT(AB88,AD88,AF88,AH88,AJ88,AL88,AN88,AP88,AR88,AT88,AV88,AX88)+COUNT(AZ88,BB88,BD88,BF88,BH88,BJ88,BL88,BN88,BP88,BR88,BT88,BV88)+COUNT(#REF!,#REF!,#REF!,#REF!,#REF!,#REF!,#REF!,#REF!)</f>
        <v>4</v>
      </c>
      <c r="CA88" s="20">
        <f t="shared" si="8"/>
        <v>51.5</v>
      </c>
      <c r="CC88"/>
    </row>
    <row r="89" spans="1:81" ht="12.75">
      <c r="A89" s="14">
        <v>2525</v>
      </c>
      <c r="B89" s="15" t="s">
        <v>156</v>
      </c>
      <c r="C89" s="15" t="s">
        <v>157</v>
      </c>
      <c r="D89" s="14">
        <v>80</v>
      </c>
      <c r="E89" s="14">
        <v>7</v>
      </c>
      <c r="F89" s="14">
        <v>74</v>
      </c>
      <c r="G89" s="14">
        <v>6</v>
      </c>
      <c r="H89" s="14">
        <v>84</v>
      </c>
      <c r="I89" s="14">
        <v>8</v>
      </c>
      <c r="J89" s="14">
        <v>78</v>
      </c>
      <c r="K89" s="14">
        <v>6</v>
      </c>
      <c r="L89" s="14">
        <v>80</v>
      </c>
      <c r="M89" s="14">
        <v>7</v>
      </c>
      <c r="N89" s="14">
        <v>76</v>
      </c>
      <c r="O89" s="14">
        <v>6</v>
      </c>
      <c r="P89" s="16"/>
      <c r="Q89" s="16"/>
      <c r="R89" s="16"/>
      <c r="S89" s="16"/>
      <c r="T89" s="14">
        <v>72</v>
      </c>
      <c r="U89" s="14">
        <v>5</v>
      </c>
      <c r="V89" s="14"/>
      <c r="W89" s="14"/>
      <c r="X89" s="14"/>
      <c r="Y89" s="14"/>
      <c r="Z89" s="14"/>
      <c r="AA89" s="14"/>
      <c r="AB89" s="14">
        <v>82</v>
      </c>
      <c r="AC89" s="14">
        <v>7</v>
      </c>
      <c r="AD89" s="14">
        <v>78</v>
      </c>
      <c r="AE89" s="14">
        <v>6</v>
      </c>
      <c r="AF89" s="14">
        <v>72</v>
      </c>
      <c r="AG89" s="14">
        <v>6</v>
      </c>
      <c r="AH89" s="14">
        <v>86</v>
      </c>
      <c r="AI89" s="14">
        <v>8</v>
      </c>
      <c r="AJ89" s="14">
        <v>71</v>
      </c>
      <c r="AK89" s="14">
        <v>5</v>
      </c>
      <c r="AL89" s="14">
        <v>76</v>
      </c>
      <c r="AM89" s="14">
        <v>6</v>
      </c>
      <c r="AN89" s="14">
        <v>76</v>
      </c>
      <c r="AO89" s="14">
        <v>6</v>
      </c>
      <c r="AP89" s="14">
        <v>86</v>
      </c>
      <c r="AQ89" s="14">
        <v>8</v>
      </c>
      <c r="AR89" s="14">
        <v>90</v>
      </c>
      <c r="AS89" s="14">
        <v>9</v>
      </c>
      <c r="AT89" s="14">
        <v>82</v>
      </c>
      <c r="AU89" s="14">
        <v>7</v>
      </c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8">
        <f t="shared" si="6"/>
        <v>1343</v>
      </c>
      <c r="BY89" s="19">
        <f t="shared" si="7"/>
        <v>113</v>
      </c>
      <c r="BZ89" s="19">
        <f>COUNT(D89,F89,H89,J89,L89,N89,P89,R89,T89,V89,X89,Z89)+COUNT(AB89,AD89,AF89,AH89,AJ89,AL89,AN89,AP89,AR89,AT89,AV89,AX89)+COUNT(AZ89,BB89,BD89,BF89,BH89,BJ89,BL89,BN89,BP89,BR89,BT89,BV89)+COUNT(#REF!,#REF!,#REF!,#REF!,#REF!,#REF!,#REF!,#REF!)</f>
        <v>17</v>
      </c>
      <c r="CA89" s="20">
        <f t="shared" si="8"/>
        <v>79</v>
      </c>
      <c r="CC89"/>
    </row>
    <row r="90" spans="1:81" ht="12.75">
      <c r="A90" s="14">
        <v>2526</v>
      </c>
      <c r="B90" s="15" t="s">
        <v>158</v>
      </c>
      <c r="C90" s="15" t="s">
        <v>157</v>
      </c>
      <c r="D90" s="14">
        <v>76</v>
      </c>
      <c r="E90" s="14">
        <v>6</v>
      </c>
      <c r="F90" s="14">
        <v>64</v>
      </c>
      <c r="G90" s="14">
        <v>3</v>
      </c>
      <c r="H90" s="14">
        <v>59</v>
      </c>
      <c r="I90" s="14">
        <v>3</v>
      </c>
      <c r="J90" s="14">
        <v>77</v>
      </c>
      <c r="K90" s="14">
        <v>7</v>
      </c>
      <c r="L90" s="14">
        <v>61</v>
      </c>
      <c r="M90" s="14">
        <v>4</v>
      </c>
      <c r="N90" s="14">
        <v>63</v>
      </c>
      <c r="O90" s="14">
        <v>4</v>
      </c>
      <c r="P90" s="16">
        <v>68</v>
      </c>
      <c r="Q90" s="16">
        <v>5</v>
      </c>
      <c r="R90" s="16">
        <v>55</v>
      </c>
      <c r="S90" s="16">
        <v>2</v>
      </c>
      <c r="T90" s="14">
        <v>76</v>
      </c>
      <c r="U90" s="14">
        <v>6</v>
      </c>
      <c r="V90" s="14">
        <v>60</v>
      </c>
      <c r="W90" s="14">
        <v>3</v>
      </c>
      <c r="X90" s="14">
        <v>61</v>
      </c>
      <c r="Y90" s="14">
        <v>4</v>
      </c>
      <c r="Z90" s="14">
        <v>69</v>
      </c>
      <c r="AA90" s="14">
        <v>6</v>
      </c>
      <c r="AB90" s="14">
        <v>63</v>
      </c>
      <c r="AC90" s="14">
        <v>4</v>
      </c>
      <c r="AD90" s="14"/>
      <c r="AE90" s="14"/>
      <c r="AF90" s="14">
        <v>61</v>
      </c>
      <c r="AG90" s="14">
        <v>4</v>
      </c>
      <c r="AH90" s="14"/>
      <c r="AI90" s="14"/>
      <c r="AJ90" s="14">
        <v>65</v>
      </c>
      <c r="AK90" s="14">
        <v>4</v>
      </c>
      <c r="AL90" s="14"/>
      <c r="AM90" s="14"/>
      <c r="AN90" s="14">
        <v>71</v>
      </c>
      <c r="AO90" s="14">
        <v>5</v>
      </c>
      <c r="AP90" s="14">
        <v>82</v>
      </c>
      <c r="AQ90" s="14">
        <v>7</v>
      </c>
      <c r="AR90" s="14">
        <v>64</v>
      </c>
      <c r="AS90" s="14">
        <v>4</v>
      </c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8">
        <f t="shared" si="6"/>
        <v>1195</v>
      </c>
      <c r="BY90" s="19">
        <f t="shared" si="7"/>
        <v>81</v>
      </c>
      <c r="BZ90" s="19">
        <f>COUNT(D90,F90,H90,J90,L90,N90,P90,R90,T90,V90,X90,Z90)+COUNT(AB90,AD90,AF90,AH90,AJ90,AL90,AN90,AP90,AR90,AT90,AV90,AX90)+COUNT(AZ90,BB90,BD90,BF90,BH90,BJ90,BL90,BN90,BP90,BR90,BT90,BV90)+COUNT(#REF!,#REF!,#REF!,#REF!,#REF!,#REF!,#REF!,#REF!)</f>
        <v>18</v>
      </c>
      <c r="CA90" s="20">
        <f t="shared" si="8"/>
        <v>66.38888888888889</v>
      </c>
      <c r="CC90"/>
    </row>
    <row r="91" spans="1:81" ht="12.75">
      <c r="A91" s="14">
        <v>2632</v>
      </c>
      <c r="B91" s="15" t="s">
        <v>413</v>
      </c>
      <c r="C91" s="15" t="s">
        <v>157</v>
      </c>
      <c r="D91" s="14"/>
      <c r="E91" s="14"/>
      <c r="F91" s="14"/>
      <c r="G91" s="14"/>
      <c r="H91" s="14"/>
      <c r="I91" s="14"/>
      <c r="J91" s="14"/>
      <c r="K91" s="14"/>
      <c r="L91" s="14">
        <v>54</v>
      </c>
      <c r="M91" s="14">
        <v>2</v>
      </c>
      <c r="N91" s="14">
        <v>66</v>
      </c>
      <c r="O91" s="14">
        <v>4</v>
      </c>
      <c r="P91" s="16"/>
      <c r="Q91" s="16"/>
      <c r="R91" s="16"/>
      <c r="S91" s="16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8">
        <f t="shared" si="6"/>
        <v>120</v>
      </c>
      <c r="BY91" s="19">
        <f t="shared" si="7"/>
        <v>6</v>
      </c>
      <c r="BZ91" s="19">
        <f>COUNT(D91,F91,H91,J91,L91,N91,P91,R91,T91,V91,X91,Z91)+COUNT(AB91,AD91,AF91,AH91,AJ91,AL91,AN91,AP91,AR91,AT91,AV91,AX91)+COUNT(AZ91,BB91,BD91,BF91,BH91,BJ91,BL91,BN91,BP91,BR91,BT91,BV91)+COUNT(#REF!,#REF!,#REF!,#REF!,#REF!,#REF!,#REF!,#REF!)</f>
        <v>2</v>
      </c>
      <c r="CA91" s="20">
        <f t="shared" si="8"/>
        <v>60</v>
      </c>
      <c r="CC91"/>
    </row>
    <row r="92" spans="1:81" ht="12.75">
      <c r="A92" s="14">
        <v>2743</v>
      </c>
      <c r="B92" s="15" t="s">
        <v>160</v>
      </c>
      <c r="C92" s="15" t="s">
        <v>157</v>
      </c>
      <c r="D92" s="14">
        <v>63</v>
      </c>
      <c r="E92" s="14">
        <v>4</v>
      </c>
      <c r="F92" s="14"/>
      <c r="G92" s="14"/>
      <c r="H92" s="14">
        <v>61</v>
      </c>
      <c r="I92" s="14">
        <v>4</v>
      </c>
      <c r="J92" s="14">
        <v>60</v>
      </c>
      <c r="K92" s="14">
        <v>3</v>
      </c>
      <c r="L92" s="14"/>
      <c r="M92" s="14"/>
      <c r="N92" s="14"/>
      <c r="O92" s="14"/>
      <c r="P92" s="16">
        <v>66</v>
      </c>
      <c r="Q92" s="16">
        <v>5</v>
      </c>
      <c r="R92" s="16">
        <v>53</v>
      </c>
      <c r="S92" s="16">
        <v>3</v>
      </c>
      <c r="T92" s="14"/>
      <c r="U92" s="14"/>
      <c r="V92" s="14">
        <v>47</v>
      </c>
      <c r="W92" s="14">
        <v>2</v>
      </c>
      <c r="X92" s="14"/>
      <c r="Y92" s="14"/>
      <c r="Z92" s="14">
        <v>52</v>
      </c>
      <c r="AA92" s="14">
        <v>2</v>
      </c>
      <c r="AB92" s="14"/>
      <c r="AC92" s="14"/>
      <c r="AD92" s="14">
        <v>62</v>
      </c>
      <c r="AE92" s="14">
        <v>3</v>
      </c>
      <c r="AF92" s="14">
        <v>58</v>
      </c>
      <c r="AG92" s="14">
        <v>3</v>
      </c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>
        <v>71</v>
      </c>
      <c r="AS92" s="14">
        <v>6</v>
      </c>
      <c r="AT92" s="14">
        <v>63</v>
      </c>
      <c r="AU92" s="14">
        <v>5</v>
      </c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8">
        <f t="shared" si="6"/>
        <v>656</v>
      </c>
      <c r="BY92" s="19">
        <f t="shared" si="7"/>
        <v>40</v>
      </c>
      <c r="BZ92" s="19">
        <f>COUNT(D92,F92,H92,J92,L92,N92,P92,R92,T92,V92,X92,Z92)+COUNT(AB92,AD92,AF92,AH92,AJ92,AL92,AN92,AP92,AR92,AT92,AV92,AX92)+COUNT(AZ92,BB92,BD92,BF92,BH92,BJ92,BL92,BN92,BP92,BR92,BT92,BV92)+COUNT(#REF!,#REF!,#REF!,#REF!,#REF!,#REF!,#REF!,#REF!)</f>
        <v>11</v>
      </c>
      <c r="CA92" s="20">
        <f t="shared" si="8"/>
        <v>59.63636363636363</v>
      </c>
      <c r="CC92"/>
    </row>
    <row r="93" spans="1:81" ht="12.75">
      <c r="A93" s="14">
        <v>2744</v>
      </c>
      <c r="B93" s="15" t="s">
        <v>161</v>
      </c>
      <c r="C93" s="15" t="s">
        <v>157</v>
      </c>
      <c r="D93" s="14">
        <v>53</v>
      </c>
      <c r="E93" s="14">
        <v>3</v>
      </c>
      <c r="F93" s="14"/>
      <c r="G93" s="14"/>
      <c r="H93" s="14">
        <v>64</v>
      </c>
      <c r="I93" s="14">
        <v>4</v>
      </c>
      <c r="J93" s="14">
        <v>69</v>
      </c>
      <c r="K93" s="14">
        <v>6</v>
      </c>
      <c r="L93" s="14">
        <v>66</v>
      </c>
      <c r="M93" s="14">
        <v>5</v>
      </c>
      <c r="N93" s="14">
        <v>66</v>
      </c>
      <c r="O93" s="14">
        <v>5</v>
      </c>
      <c r="P93" s="16">
        <v>55</v>
      </c>
      <c r="Q93" s="16">
        <v>4</v>
      </c>
      <c r="R93" s="16">
        <v>46</v>
      </c>
      <c r="S93" s="16">
        <v>2</v>
      </c>
      <c r="T93" s="14">
        <v>82</v>
      </c>
      <c r="U93" s="14">
        <v>7</v>
      </c>
      <c r="V93" s="14">
        <v>74</v>
      </c>
      <c r="W93" s="14">
        <v>5</v>
      </c>
      <c r="X93" s="14">
        <v>78</v>
      </c>
      <c r="Y93" s="14">
        <v>6</v>
      </c>
      <c r="Z93" s="14">
        <v>82</v>
      </c>
      <c r="AA93" s="14">
        <v>7</v>
      </c>
      <c r="AB93" s="14">
        <v>74</v>
      </c>
      <c r="AC93" s="14">
        <v>6</v>
      </c>
      <c r="AD93" s="14">
        <v>76</v>
      </c>
      <c r="AE93" s="14">
        <v>6</v>
      </c>
      <c r="AF93" s="14">
        <v>66</v>
      </c>
      <c r="AG93" s="14">
        <v>5</v>
      </c>
      <c r="AH93" s="14">
        <v>74</v>
      </c>
      <c r="AI93" s="14">
        <v>6</v>
      </c>
      <c r="AJ93" s="14">
        <v>69</v>
      </c>
      <c r="AK93" s="14">
        <v>6</v>
      </c>
      <c r="AL93" s="14">
        <v>53</v>
      </c>
      <c r="AM93" s="14">
        <v>3</v>
      </c>
      <c r="AN93" s="14">
        <v>72</v>
      </c>
      <c r="AO93" s="14">
        <v>6</v>
      </c>
      <c r="AP93" s="14">
        <v>75</v>
      </c>
      <c r="AQ93" s="14">
        <v>6</v>
      </c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8">
        <f t="shared" si="6"/>
        <v>1294</v>
      </c>
      <c r="BY93" s="19">
        <f t="shared" si="7"/>
        <v>98</v>
      </c>
      <c r="BZ93" s="19">
        <f>COUNT(D93,F93,H93,J93,L93,N93,P93,R93,T93,V93,X93,Z93)+COUNT(AB93,AD93,AF93,AH93,AJ93,AL93,AN93,AP93,AR93,AT93,AV93,AX93)+COUNT(AZ93,BB93,BD93,BF93,BH93,BJ93,BL93,BN93,BP93,BR93,BT93,BV93)+COUNT(#REF!,#REF!,#REF!,#REF!,#REF!,#REF!,#REF!,#REF!)</f>
        <v>19</v>
      </c>
      <c r="CA93" s="20">
        <f t="shared" si="8"/>
        <v>68.10526315789474</v>
      </c>
      <c r="CC93"/>
    </row>
    <row r="94" spans="1:81" ht="12.75">
      <c r="A94" s="14">
        <v>6672</v>
      </c>
      <c r="B94" s="15" t="s">
        <v>163</v>
      </c>
      <c r="C94" s="15" t="s">
        <v>157</v>
      </c>
      <c r="D94" s="14"/>
      <c r="E94" s="14"/>
      <c r="F94" s="14">
        <v>84</v>
      </c>
      <c r="G94" s="14">
        <v>8</v>
      </c>
      <c r="H94" s="14">
        <v>71</v>
      </c>
      <c r="I94" s="14">
        <v>5</v>
      </c>
      <c r="J94" s="14">
        <v>72</v>
      </c>
      <c r="K94" s="14">
        <v>6</v>
      </c>
      <c r="L94" s="14">
        <v>73</v>
      </c>
      <c r="M94" s="14">
        <v>6</v>
      </c>
      <c r="N94" s="14">
        <v>77</v>
      </c>
      <c r="O94" s="14">
        <v>7</v>
      </c>
      <c r="P94" s="16">
        <v>74</v>
      </c>
      <c r="Q94" s="16">
        <v>6</v>
      </c>
      <c r="R94" s="16">
        <v>66</v>
      </c>
      <c r="S94" s="16">
        <v>5</v>
      </c>
      <c r="T94" s="14">
        <v>64</v>
      </c>
      <c r="U94" s="14">
        <v>3</v>
      </c>
      <c r="V94" s="14"/>
      <c r="W94" s="14"/>
      <c r="X94" s="14">
        <v>69</v>
      </c>
      <c r="Y94" s="14">
        <v>5</v>
      </c>
      <c r="Z94" s="14">
        <v>64</v>
      </c>
      <c r="AA94" s="14">
        <v>4</v>
      </c>
      <c r="AB94" s="14">
        <v>69</v>
      </c>
      <c r="AC94" s="14">
        <v>5</v>
      </c>
      <c r="AD94" s="14">
        <v>53</v>
      </c>
      <c r="AE94" s="14">
        <v>4</v>
      </c>
      <c r="AF94" s="14"/>
      <c r="AG94" s="14"/>
      <c r="AH94" s="14">
        <v>57</v>
      </c>
      <c r="AI94" s="14">
        <v>3</v>
      </c>
      <c r="AJ94" s="14">
        <v>62</v>
      </c>
      <c r="AK94" s="14">
        <v>4</v>
      </c>
      <c r="AL94" s="14"/>
      <c r="AM94" s="14"/>
      <c r="AN94" s="14">
        <v>65</v>
      </c>
      <c r="AO94" s="14">
        <v>5</v>
      </c>
      <c r="AP94" s="14">
        <v>82</v>
      </c>
      <c r="AQ94" s="14">
        <v>7</v>
      </c>
      <c r="AR94" s="14">
        <v>54</v>
      </c>
      <c r="AS94" s="14">
        <v>3</v>
      </c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8">
        <f t="shared" si="6"/>
        <v>1156</v>
      </c>
      <c r="BY94" s="19">
        <f t="shared" si="7"/>
        <v>86</v>
      </c>
      <c r="BZ94" s="19">
        <f>COUNT(D94,F94,H94,J94,L94,N94,P94,R94,T94,V94,X94,Z94)+COUNT(AB94,AD94,AF94,AH94,AJ94,AL94,AN94,AP94,AR94,AT94,AV94,AX94)+COUNT(AZ94,BB94,BD94,BF94,BH94,BJ94,BL94,BN94,BP94,BR94,BT94,BV94)+COUNT(#REF!,#REF!,#REF!,#REF!,#REF!,#REF!,#REF!,#REF!)</f>
        <v>17</v>
      </c>
      <c r="CA94" s="20">
        <f t="shared" si="8"/>
        <v>68</v>
      </c>
      <c r="CC94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4" dxfId="12" operator="equal" stopIfTrue="1">
      <formula>90</formula>
    </cfRule>
  </conditionalFormatting>
  <conditionalFormatting sqref="AS1:AS65536 AQ1:AQ65536 AO1:AO65536 AM1:AM65536 AK1:AK65536 AI1:AI65536 AG1:AG65536 AE1:AE65536 AC1:AC65536 AA1:AA65536 Y1:Y65536 W1:W65536 U1:U65536 S1:S65536 Q1:Q65536 O1:O65536 M1:M65536 K1:K65536 I1:I65536 G1:G65536 E1:E65536 BU1:BU65536 BS1:BS65536 BQ1:BQ65536 BO1:BO65536 BM1:BM65536 BK1:BK65536 BI1:BI65536 BG1:BG65536 BE1:BE65536 BC1:BC65536 BA1:BA65536 AY1:AY65536 AW1:AW65536 AU1:AU65536">
    <cfRule type="cellIs" priority="3" dxfId="1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horizontalDpi="600" verticalDpi="600" orientation="portrait" paperSize="9" scale="96" r:id="rId1"/>
  <rowBreaks count="1" manualBreakCount="1">
    <brk id="66" max="7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5" width="3.7109375" style="4" hidden="1" customWidth="1"/>
    <col min="16" max="19" width="3.710937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112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135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1686</v>
      </c>
      <c r="B5" s="15" t="s">
        <v>432</v>
      </c>
      <c r="C5" s="15" t="s">
        <v>406</v>
      </c>
      <c r="D5" s="14"/>
      <c r="E5" s="14"/>
      <c r="F5" s="14"/>
      <c r="G5" s="14"/>
      <c r="H5" s="14"/>
      <c r="I5" s="14"/>
      <c r="J5" s="14"/>
      <c r="K5" s="14"/>
      <c r="L5" s="14">
        <v>72</v>
      </c>
      <c r="M5" s="14">
        <v>5</v>
      </c>
      <c r="N5" s="14">
        <v>58</v>
      </c>
      <c r="O5" s="14">
        <v>4</v>
      </c>
      <c r="P5" s="16"/>
      <c r="Q5" s="16"/>
      <c r="R5" s="16"/>
      <c r="S5" s="1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>SUM(D5,F5,H5,J5,L5,N5,P5,R5,T5,V5,X5,Z5)+SUM(AB5,AD5,AF5,AH5,AJ5,AL5,AN5,AP5,AR5,AT5,AV5,AX5)+SUM(AZ5,BB5,BD5,BF5,BH5,BJ5,BL5,BN5,BP5,BR5,BT5,BV5)</f>
        <v>130</v>
      </c>
      <c r="BY5" s="19">
        <f>SUM(E5,G5,I5,K5,M5,O5,Q5,S5,U5,W5,Y5,AA5,AC5,AE5,AG5,AI5,AK5,AM5,AO5,AQ5,AS5,AU5,AW5,AY5,BA5,BC5)+SUM(BE5,BG5,BI5,BK5,BM5,BO5,BQ5,BS5,BU5,BW5)</f>
        <v>9</v>
      </c>
      <c r="BZ5" s="19">
        <f>COUNT(D5,F5,H5,J5,L5,N5,P5,R5,T5,V5,X5,Z5)+COUNT(AB5,AD5,AF5,AH5,AJ5,AL5,AN5,AP5,AR5,AT5,AV5,AX5)+COUNT(AZ5,BB5,BD5,BF5,BH5,BJ5,BL5,BN5,BP5,BR5,BT5,BV5)+COUNT(#REF!,#REF!,#REF!,#REF!,#REF!,#REF!,#REF!,#REF!)</f>
        <v>2</v>
      </c>
      <c r="CA5" s="20">
        <f>BX5/BZ5</f>
        <v>65</v>
      </c>
      <c r="CC5"/>
    </row>
    <row r="6" spans="1:81" ht="12.75">
      <c r="A6" s="14">
        <v>2434</v>
      </c>
      <c r="B6" s="15" t="s">
        <v>407</v>
      </c>
      <c r="C6" s="15" t="s">
        <v>406</v>
      </c>
      <c r="D6" s="14"/>
      <c r="E6" s="14"/>
      <c r="F6" s="14"/>
      <c r="G6" s="14"/>
      <c r="H6" s="14">
        <v>69</v>
      </c>
      <c r="I6" s="14">
        <v>6</v>
      </c>
      <c r="J6" s="14">
        <v>60</v>
      </c>
      <c r="K6" s="14">
        <v>4</v>
      </c>
      <c r="L6" s="14">
        <v>63</v>
      </c>
      <c r="M6" s="14">
        <v>5</v>
      </c>
      <c r="N6" s="14"/>
      <c r="O6" s="14"/>
      <c r="P6" s="16"/>
      <c r="Q6" s="16"/>
      <c r="R6" s="16"/>
      <c r="S6" s="1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>
        <v>61</v>
      </c>
      <c r="AE6" s="14">
        <v>4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253</v>
      </c>
      <c r="BY6" s="19">
        <f>SUM(E6,G6,I6,K6,M6,O6,Q6,S6,U6,W6,Y6,AA6,AC6,AE6,AG6,AI6,AK6,AM6,AO6,AQ6,AS6,AU6,AW6,AY6,BA6,BC6)+SUM(BE6,BG6,BI6,BK6,BM6,BO6,BQ6,BS6,BU6,BW6)</f>
        <v>19</v>
      </c>
      <c r="BZ6" s="19">
        <f>COUNT(D6,F6,H6,J6,L6,N6,P6,R6,T6,V6,X6,Z6)+COUNT(AB6,AD6,AF6,AH6,AJ6,AL6,AN6,AP6,AR6,AT6,AV6,AX6)+COUNT(AZ6,BB6,BD6,BF6,BH6,BJ6,BL6,BN6,BP6,BR6,BT6,BV6)+COUNT(#REF!,#REF!,#REF!,#REF!,#REF!,#REF!,#REF!,#REF!)</f>
        <v>4</v>
      </c>
      <c r="CA6" s="20">
        <f>BX6/BZ6</f>
        <v>63.25</v>
      </c>
      <c r="CC6"/>
    </row>
    <row r="7" spans="1:81" ht="12.75">
      <c r="A7" s="14">
        <v>5808</v>
      </c>
      <c r="B7" s="15" t="s">
        <v>405</v>
      </c>
      <c r="C7" s="15" t="s">
        <v>406</v>
      </c>
      <c r="D7" s="14"/>
      <c r="E7" s="14"/>
      <c r="F7" s="14"/>
      <c r="G7" s="14"/>
      <c r="H7" s="14">
        <v>70</v>
      </c>
      <c r="I7" s="14">
        <v>6</v>
      </c>
      <c r="J7" s="14">
        <v>68</v>
      </c>
      <c r="K7" s="14">
        <v>5</v>
      </c>
      <c r="L7" s="14"/>
      <c r="M7" s="14"/>
      <c r="N7" s="14"/>
      <c r="O7" s="14"/>
      <c r="P7" s="16"/>
      <c r="Q7" s="16"/>
      <c r="R7" s="16">
        <v>62</v>
      </c>
      <c r="S7" s="16">
        <v>5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>SUM(D7,F7,H7,J7,L7,N7,P7,R7,T7,V7,X7,Z7)+SUM(AB7,AD7,AF7,AH7,AJ7,AL7,AN7,AP7,AR7,AT7,AV7,AX7)+SUM(AZ7,BB7,BD7,BF7,BH7,BJ7,BL7,BN7,BP7,BR7,BT7,BV7)</f>
        <v>200</v>
      </c>
      <c r="BY7" s="19">
        <f>SUM(E7,G7,I7,K7,M7,O7,Q7,S7,U7,W7,Y7,AA7,AC7,AE7,AG7,AI7,AK7,AM7,AO7,AQ7,AS7,AU7,AW7,AY7,BA7,BC7)+SUM(BE7,BG7,BI7,BK7,BM7,BO7,BQ7,BS7,BU7,BW7)</f>
        <v>16</v>
      </c>
      <c r="BZ7" s="19">
        <f>COUNT(D7,F7,H7,J7,L7,N7,P7,R7,T7,V7,X7,Z7)+COUNT(AB7,AD7,AF7,AH7,AJ7,AL7,AN7,AP7,AR7,AT7,AV7,AX7)+COUNT(AZ7,BB7,BD7,BF7,BH7,BJ7,BL7,BN7,BP7,BR7,BT7,BV7)+COUNT(#REF!,#REF!,#REF!,#REF!,#REF!,#REF!,#REF!,#REF!)</f>
        <v>3</v>
      </c>
      <c r="CA7" s="20">
        <f>BX7/BZ7</f>
        <v>66.66666666666667</v>
      </c>
      <c r="CC7"/>
    </row>
    <row r="8" spans="1:81" ht="12.75">
      <c r="A8" s="14">
        <v>5811</v>
      </c>
      <c r="B8" s="15" t="s">
        <v>444</v>
      </c>
      <c r="C8" s="15" t="s">
        <v>406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>
        <v>86</v>
      </c>
      <c r="Q8" s="16">
        <v>8</v>
      </c>
      <c r="R8" s="16">
        <v>86</v>
      </c>
      <c r="S8" s="16">
        <v>8</v>
      </c>
      <c r="T8" s="14">
        <v>82</v>
      </c>
      <c r="U8" s="14">
        <v>7</v>
      </c>
      <c r="V8" s="14">
        <v>78</v>
      </c>
      <c r="W8" s="14">
        <v>6</v>
      </c>
      <c r="X8" s="14"/>
      <c r="Y8" s="14"/>
      <c r="Z8" s="14"/>
      <c r="AA8" s="14"/>
      <c r="AB8" s="14">
        <v>82</v>
      </c>
      <c r="AC8" s="14">
        <v>7</v>
      </c>
      <c r="AD8" s="14"/>
      <c r="AE8" s="14"/>
      <c r="AF8" s="14">
        <v>79</v>
      </c>
      <c r="AG8" s="14">
        <v>7</v>
      </c>
      <c r="AH8" s="14">
        <v>67</v>
      </c>
      <c r="AI8" s="14">
        <v>4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aca="true" t="shared" si="0" ref="BX8:BX15">SUM(D8,F8,H8,J8,L8,N8,P8,R8,T8,V8,X8,Z8)+SUM(AB8,AD8,AF8,AH8,AJ8,AL8,AN8,AP8,AR8,AT8,AV8,AX8)+SUM(AZ8,BB8,BD8,BF8,BH8,BJ8,BL8,BN8,BP8,BR8,BT8,BV8)</f>
        <v>560</v>
      </c>
      <c r="BY8" s="19">
        <f aca="true" t="shared" si="1" ref="BY8:BY15">SUM(E8,G8,I8,K8,M8,O8,Q8,S8,U8,W8,Y8,AA8,AC8,AE8,AG8,AI8,AK8,AM8,AO8,AQ8,AS8,AU8,AW8,AY8,BA8,BC8)+SUM(BE8,BG8,BI8,BK8,BM8,BO8,BQ8,BS8,BU8,BW8)</f>
        <v>47</v>
      </c>
      <c r="BZ8" s="19">
        <f>COUNT(D8,F8,H8,J8,L8,N8,P8,R8,T8,V8,X8,Z8)+COUNT(AB8,AD8,AF8,AH8,AJ8,AL8,AN8,AP8,AR8,AT8,AV8,AX8)+COUNT(AZ8,BB8,BD8,BF8,BH8,BJ8,BL8,BN8,BP8,BR8,BT8,BV8)+COUNT(#REF!,#REF!,#REF!,#REF!,#REF!,#REF!,#REF!,#REF!)</f>
        <v>7</v>
      </c>
      <c r="CA8" s="20">
        <f aca="true" t="shared" si="2" ref="CA8:CA15">BX8/BZ8</f>
        <v>80</v>
      </c>
      <c r="CC8"/>
    </row>
    <row r="9" spans="1:81" ht="12.75">
      <c r="A9" s="14">
        <v>6010</v>
      </c>
      <c r="B9" s="15" t="s">
        <v>442</v>
      </c>
      <c r="C9" s="15" t="s">
        <v>406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>
        <v>46</v>
      </c>
      <c r="Q9" s="16">
        <v>2</v>
      </c>
      <c r="R9" s="16"/>
      <c r="S9" s="16"/>
      <c r="T9" s="14">
        <v>70</v>
      </c>
      <c r="U9" s="14">
        <v>5</v>
      </c>
      <c r="V9" s="14">
        <v>68</v>
      </c>
      <c r="W9" s="14">
        <v>5</v>
      </c>
      <c r="X9" s="14"/>
      <c r="Y9" s="14"/>
      <c r="Z9" s="14"/>
      <c r="AA9" s="14"/>
      <c r="AB9" s="14">
        <v>56</v>
      </c>
      <c r="AC9" s="14">
        <v>3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240</v>
      </c>
      <c r="BY9" s="19">
        <f t="shared" si="1"/>
        <v>15</v>
      </c>
      <c r="BZ9" s="19">
        <f>COUNT(D9,F9,H9,J9,L9,N9,P9,R9,T9,V9,X9,Z9)+COUNT(AB9,AD9,AF9,AH9,AJ9,AL9,AN9,AP9,AR9,AT9,AV9,AX9)+COUNT(AZ9,BB9,BD9,BF9,BH9,BJ9,BL9,BN9,BP9,BR9,BT9,BV9)+COUNT(#REF!,#REF!,#REF!,#REF!,#REF!,#REF!,#REF!,#REF!)</f>
        <v>4</v>
      </c>
      <c r="CA9" s="20">
        <f t="shared" si="2"/>
        <v>60</v>
      </c>
      <c r="CC9"/>
    </row>
    <row r="10" spans="1:81" ht="12.75">
      <c r="A10" s="14">
        <v>6210</v>
      </c>
      <c r="B10" s="15" t="s">
        <v>430</v>
      </c>
      <c r="C10" s="15" t="s">
        <v>406</v>
      </c>
      <c r="D10" s="14"/>
      <c r="E10" s="14"/>
      <c r="F10" s="14"/>
      <c r="G10" s="14"/>
      <c r="H10" s="14"/>
      <c r="I10" s="14"/>
      <c r="J10" s="14"/>
      <c r="K10" s="14"/>
      <c r="L10" s="14">
        <v>66</v>
      </c>
      <c r="M10" s="14">
        <v>5</v>
      </c>
      <c r="N10" s="14">
        <v>66</v>
      </c>
      <c r="O10" s="14">
        <v>5</v>
      </c>
      <c r="P10" s="16"/>
      <c r="Q10" s="16"/>
      <c r="R10" s="16"/>
      <c r="S10" s="1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132</v>
      </c>
      <c r="BY10" s="19">
        <f t="shared" si="1"/>
        <v>10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</v>
      </c>
      <c r="CA10" s="20">
        <f t="shared" si="2"/>
        <v>66</v>
      </c>
      <c r="CC10"/>
    </row>
    <row r="11" spans="1:81" ht="12.75">
      <c r="A11" s="14">
        <v>6389</v>
      </c>
      <c r="B11" s="15" t="s">
        <v>408</v>
      </c>
      <c r="C11" s="15" t="s">
        <v>406</v>
      </c>
      <c r="D11" s="14"/>
      <c r="E11" s="14"/>
      <c r="F11" s="14"/>
      <c r="G11" s="14"/>
      <c r="H11" s="14">
        <v>62</v>
      </c>
      <c r="I11" s="14">
        <v>4</v>
      </c>
      <c r="J11" s="14">
        <v>70</v>
      </c>
      <c r="K11" s="14">
        <v>5</v>
      </c>
      <c r="L11" s="14"/>
      <c r="M11" s="14"/>
      <c r="N11" s="14"/>
      <c r="O11" s="14"/>
      <c r="P11" s="16">
        <v>66</v>
      </c>
      <c r="Q11" s="16">
        <v>4</v>
      </c>
      <c r="R11" s="16">
        <v>78</v>
      </c>
      <c r="S11" s="16">
        <v>6</v>
      </c>
      <c r="T11" s="14">
        <v>63</v>
      </c>
      <c r="U11" s="14">
        <v>4</v>
      </c>
      <c r="V11" s="14">
        <v>76</v>
      </c>
      <c r="W11" s="14">
        <v>6</v>
      </c>
      <c r="X11" s="14"/>
      <c r="Y11" s="14"/>
      <c r="Z11" s="14"/>
      <c r="AA11" s="14"/>
      <c r="AB11" s="14"/>
      <c r="AC11" s="14"/>
      <c r="AD11" s="14"/>
      <c r="AE11" s="14"/>
      <c r="AF11" s="14">
        <v>80</v>
      </c>
      <c r="AG11" s="14">
        <v>7</v>
      </c>
      <c r="AH11" s="14">
        <v>72</v>
      </c>
      <c r="AI11" s="14">
        <v>5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567</v>
      </c>
      <c r="BY11" s="19">
        <f t="shared" si="1"/>
        <v>41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8</v>
      </c>
      <c r="CA11" s="20">
        <f t="shared" si="2"/>
        <v>70.875</v>
      </c>
      <c r="CC11"/>
    </row>
    <row r="12" spans="1:81" ht="12.75">
      <c r="A12" s="14">
        <v>6401</v>
      </c>
      <c r="B12" s="15" t="s">
        <v>409</v>
      </c>
      <c r="C12" s="15" t="s">
        <v>406</v>
      </c>
      <c r="D12" s="14"/>
      <c r="E12" s="14"/>
      <c r="F12" s="14"/>
      <c r="G12" s="14"/>
      <c r="H12" s="14">
        <v>78</v>
      </c>
      <c r="I12" s="14">
        <v>7</v>
      </c>
      <c r="J12" s="14">
        <v>64</v>
      </c>
      <c r="K12" s="14">
        <v>4</v>
      </c>
      <c r="L12" s="14"/>
      <c r="M12" s="14"/>
      <c r="N12" s="14">
        <v>72</v>
      </c>
      <c r="O12" s="14">
        <v>5</v>
      </c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214</v>
      </c>
      <c r="BY12" s="19">
        <f t="shared" si="1"/>
        <v>16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3</v>
      </c>
      <c r="CA12" s="20">
        <f t="shared" si="2"/>
        <v>71.33333333333333</v>
      </c>
      <c r="CC12"/>
    </row>
    <row r="13" spans="1:81" ht="12.75">
      <c r="A13" s="14">
        <v>6402</v>
      </c>
      <c r="B13" s="15" t="s">
        <v>451</v>
      </c>
      <c r="C13" s="15" t="s">
        <v>406</v>
      </c>
      <c r="D13" s="14"/>
      <c r="E13" s="14"/>
      <c r="F13" s="14"/>
      <c r="G13" s="14"/>
      <c r="H13" s="14">
        <v>73</v>
      </c>
      <c r="I13" s="14">
        <v>6</v>
      </c>
      <c r="J13" s="14">
        <v>71</v>
      </c>
      <c r="K13" s="14">
        <v>5</v>
      </c>
      <c r="L13" s="14">
        <v>68</v>
      </c>
      <c r="M13" s="14">
        <v>4</v>
      </c>
      <c r="N13" s="14">
        <v>80</v>
      </c>
      <c r="O13" s="14">
        <v>7</v>
      </c>
      <c r="P13" s="16"/>
      <c r="Q13" s="16"/>
      <c r="R13" s="16"/>
      <c r="S13" s="16"/>
      <c r="T13" s="14">
        <v>66</v>
      </c>
      <c r="U13" s="14">
        <v>4</v>
      </c>
      <c r="V13" s="14">
        <v>67</v>
      </c>
      <c r="W13" s="14">
        <v>5</v>
      </c>
      <c r="X13" s="14"/>
      <c r="Y13" s="14"/>
      <c r="Z13" s="14"/>
      <c r="AA13" s="14"/>
      <c r="AB13" s="14">
        <v>72</v>
      </c>
      <c r="AC13" s="14">
        <v>5</v>
      </c>
      <c r="AD13" s="14">
        <v>86</v>
      </c>
      <c r="AE13" s="14">
        <v>8</v>
      </c>
      <c r="AF13" s="14">
        <v>74</v>
      </c>
      <c r="AG13" s="14">
        <v>5</v>
      </c>
      <c r="AH13" s="14">
        <v>68</v>
      </c>
      <c r="AI13" s="14">
        <v>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725</v>
      </c>
      <c r="BY13" s="19">
        <f t="shared" si="1"/>
        <v>54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10</v>
      </c>
      <c r="CA13" s="20">
        <f t="shared" si="2"/>
        <v>72.5</v>
      </c>
      <c r="CC13"/>
    </row>
    <row r="14" spans="1:81" ht="12.75">
      <c r="A14" s="14">
        <v>6553</v>
      </c>
      <c r="B14" s="15" t="s">
        <v>443</v>
      </c>
      <c r="C14" s="15" t="s">
        <v>406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>
        <v>71</v>
      </c>
      <c r="Q14" s="16">
        <v>6</v>
      </c>
      <c r="R14" s="16">
        <v>66</v>
      </c>
      <c r="S14" s="16">
        <v>4</v>
      </c>
      <c r="T14" s="14">
        <v>69</v>
      </c>
      <c r="U14" s="14">
        <v>5</v>
      </c>
      <c r="V14" s="14">
        <v>78</v>
      </c>
      <c r="W14" s="14">
        <v>7</v>
      </c>
      <c r="X14" s="14"/>
      <c r="Y14" s="14"/>
      <c r="Z14" s="14"/>
      <c r="AA14" s="14"/>
      <c r="AB14" s="14">
        <v>78</v>
      </c>
      <c r="AC14" s="14">
        <v>7</v>
      </c>
      <c r="AD14" s="14">
        <v>80</v>
      </c>
      <c r="AE14" s="14">
        <v>7</v>
      </c>
      <c r="AF14" s="14">
        <v>68</v>
      </c>
      <c r="AG14" s="14">
        <v>5</v>
      </c>
      <c r="AH14" s="14">
        <v>72</v>
      </c>
      <c r="AI14" s="14">
        <v>5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582</v>
      </c>
      <c r="BY14" s="19">
        <f t="shared" si="1"/>
        <v>46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8</v>
      </c>
      <c r="CA14" s="20">
        <f t="shared" si="2"/>
        <v>72.75</v>
      </c>
      <c r="CC14"/>
    </row>
    <row r="15" spans="1:81" ht="12.75">
      <c r="A15" s="14">
        <v>6889</v>
      </c>
      <c r="B15" s="15" t="s">
        <v>441</v>
      </c>
      <c r="C15" s="15" t="s">
        <v>406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>
        <v>75</v>
      </c>
      <c r="Q15" s="16">
        <v>7</v>
      </c>
      <c r="R15" s="16">
        <v>72</v>
      </c>
      <c r="S15" s="16">
        <v>6</v>
      </c>
      <c r="T15" s="14"/>
      <c r="U15" s="14"/>
      <c r="V15" s="14"/>
      <c r="W15" s="14"/>
      <c r="X15" s="14"/>
      <c r="Y15" s="14"/>
      <c r="Z15" s="14"/>
      <c r="AA15" s="14"/>
      <c r="AB15" s="14">
        <v>65</v>
      </c>
      <c r="AC15" s="14">
        <v>5</v>
      </c>
      <c r="AD15" s="14">
        <v>67</v>
      </c>
      <c r="AE15" s="14">
        <v>5</v>
      </c>
      <c r="AF15" s="14">
        <v>71</v>
      </c>
      <c r="AG15" s="14">
        <v>6</v>
      </c>
      <c r="AH15" s="14">
        <v>71</v>
      </c>
      <c r="AI15" s="14">
        <v>5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421</v>
      </c>
      <c r="BY15" s="19">
        <f t="shared" si="1"/>
        <v>34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6</v>
      </c>
      <c r="CA15" s="20">
        <f t="shared" si="2"/>
        <v>70.16666666666667</v>
      </c>
      <c r="CC15"/>
    </row>
    <row r="16" spans="1:81" ht="12.75">
      <c r="A16" s="14">
        <v>6911</v>
      </c>
      <c r="B16" s="15" t="s">
        <v>431</v>
      </c>
      <c r="C16" s="15" t="s">
        <v>406</v>
      </c>
      <c r="D16" s="14"/>
      <c r="E16" s="14"/>
      <c r="F16" s="14"/>
      <c r="G16" s="14"/>
      <c r="H16" s="14"/>
      <c r="I16" s="14"/>
      <c r="J16" s="14"/>
      <c r="K16" s="14"/>
      <c r="L16" s="14">
        <v>64</v>
      </c>
      <c r="M16" s="14">
        <v>4</v>
      </c>
      <c r="N16" s="14">
        <v>74</v>
      </c>
      <c r="O16" s="14">
        <v>5</v>
      </c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>SUM(D16,F16,H16,J16,L16,N16,P16,R16,T16,V16,X16,Z16)+SUM(AB16,AD16,AF16,AH16,AJ16,AL16,AN16,AP16,AR16,AT16,AV16,AX16)+SUM(AZ16,BB16,BD16,BF16,BH16,BJ16,BL16,BN16,BP16,BR16,BT16,BV16)</f>
        <v>138</v>
      </c>
      <c r="BY16" s="19">
        <f>SUM(E16,G16,I16,K16,M16,O16,Q16,S16,U16,W16,Y16,AA16,AC16,AE16,AG16,AI16,AK16,AM16,AO16,AQ16,AS16,AU16,AW16,AY16,BA16,BC16)+SUM(BE16,BG16,BI16,BK16,BM16,BO16,BQ16,BS16,BU16,BW16)</f>
        <v>9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</v>
      </c>
      <c r="CA16" s="20">
        <f>BX16/BZ16</f>
        <v>69</v>
      </c>
      <c r="CC16"/>
    </row>
    <row r="17" spans="1:81" ht="12.75">
      <c r="A17" s="14">
        <v>7327</v>
      </c>
      <c r="B17" s="15" t="s">
        <v>482</v>
      </c>
      <c r="C17" s="15" t="s">
        <v>406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>
        <v>58</v>
      </c>
      <c r="AE17" s="14">
        <v>4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58</v>
      </c>
      <c r="BY17" s="19">
        <f>SUM(E17,G17,I17,K17,M17,O17,Q17,S17,U17,W17,Y17,AA17,AC17,AE17,AG17,AI17,AK17,AM17,AO17,AQ17,AS17,AU17,AW17,AY17,BA17,BC17)+SUM(BE17,BG17,BI17,BK17,BM17,BO17,BQ17,BS17,BU17,BW17)</f>
        <v>4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</v>
      </c>
      <c r="CA17" s="20">
        <f>BX17/BZ17</f>
        <v>58</v>
      </c>
      <c r="CC17"/>
    </row>
    <row r="18" spans="1:81" ht="12.75">
      <c r="A18" s="14">
        <v>7053</v>
      </c>
      <c r="B18" s="15" t="s">
        <v>341</v>
      </c>
      <c r="C18" s="15" t="s">
        <v>338</v>
      </c>
      <c r="D18" s="14">
        <v>75</v>
      </c>
      <c r="E18" s="14">
        <v>6</v>
      </c>
      <c r="F18" s="14">
        <v>86</v>
      </c>
      <c r="G18" s="14">
        <v>8</v>
      </c>
      <c r="H18" s="14"/>
      <c r="I18" s="14"/>
      <c r="J18" s="14"/>
      <c r="K18" s="14"/>
      <c r="L18" s="14">
        <v>59</v>
      </c>
      <c r="M18" s="14">
        <v>5</v>
      </c>
      <c r="N18" s="14"/>
      <c r="O18" s="14"/>
      <c r="P18" s="16">
        <v>67</v>
      </c>
      <c r="Q18" s="16">
        <v>5</v>
      </c>
      <c r="R18" s="16">
        <v>59</v>
      </c>
      <c r="S18" s="16">
        <v>4</v>
      </c>
      <c r="T18" s="14"/>
      <c r="U18" s="14"/>
      <c r="V18" s="14"/>
      <c r="W18" s="14"/>
      <c r="X18" s="14">
        <v>74</v>
      </c>
      <c r="Y18" s="14">
        <v>6</v>
      </c>
      <c r="Z18" s="14">
        <v>70</v>
      </c>
      <c r="AA18" s="14">
        <v>6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>
        <v>76</v>
      </c>
      <c r="AO18" s="14">
        <v>6</v>
      </c>
      <c r="AP18" s="14">
        <v>59</v>
      </c>
      <c r="AQ18" s="14">
        <v>4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aca="true" t="shared" si="3" ref="BX18:BX49">SUM(D18,F18,H18,J18,L18,N18,P18,R18,T18,V18,X18,Z18)+SUM(AB18,AD18,AF18,AH18,AJ18,AL18,AN18,AP18,AR18,AT18,AV18,AX18)+SUM(AZ18,BB18,BD18,BF18,BH18,BJ18,BL18,BN18,BP18,BR18,BT18,BV18)</f>
        <v>625</v>
      </c>
      <c r="BY18" s="19">
        <f aca="true" t="shared" si="4" ref="BY18:BY49">SUM(E18,G18,I18,K18,M18,O18,Q18,S18,U18,W18,Y18,AA18,AC18,AE18,AG18,AI18,AK18,AM18,AO18,AQ18,AS18,AU18,AW18,AY18,BA18,BC18)+SUM(BE18,BG18,BI18,BK18,BM18,BO18,BQ18,BS18,BU18,BW18)</f>
        <v>50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9</v>
      </c>
      <c r="CA18" s="20">
        <f aca="true" t="shared" si="5" ref="CA18:CA49">BX18/BZ18</f>
        <v>69.44444444444444</v>
      </c>
      <c r="CC18"/>
    </row>
    <row r="19" spans="1:81" ht="12.75">
      <c r="A19" s="14">
        <v>7054</v>
      </c>
      <c r="B19" s="15" t="s">
        <v>337</v>
      </c>
      <c r="C19" s="15" t="s">
        <v>338</v>
      </c>
      <c r="D19" s="14">
        <v>65</v>
      </c>
      <c r="E19" s="14">
        <v>5</v>
      </c>
      <c r="F19" s="14">
        <v>50</v>
      </c>
      <c r="G19" s="14">
        <v>3</v>
      </c>
      <c r="H19" s="14"/>
      <c r="I19" s="14"/>
      <c r="J19" s="14"/>
      <c r="K19" s="14"/>
      <c r="L19" s="14">
        <v>70</v>
      </c>
      <c r="M19" s="14">
        <v>5</v>
      </c>
      <c r="N19" s="14">
        <v>71</v>
      </c>
      <c r="O19" s="14">
        <v>6</v>
      </c>
      <c r="P19" s="16">
        <v>66</v>
      </c>
      <c r="Q19" s="16">
        <v>5</v>
      </c>
      <c r="R19" s="16">
        <v>50</v>
      </c>
      <c r="S19" s="16">
        <v>2</v>
      </c>
      <c r="T19" s="14">
        <v>78</v>
      </c>
      <c r="U19" s="14">
        <v>6</v>
      </c>
      <c r="V19" s="14">
        <v>74</v>
      </c>
      <c r="W19" s="14">
        <v>6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3"/>
        <v>524</v>
      </c>
      <c r="BY19" s="19">
        <f t="shared" si="4"/>
        <v>38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8</v>
      </c>
      <c r="CA19" s="20">
        <f t="shared" si="5"/>
        <v>65.5</v>
      </c>
      <c r="CC19"/>
    </row>
    <row r="20" spans="1:81" ht="12.75">
      <c r="A20" s="14">
        <v>7055</v>
      </c>
      <c r="B20" s="15" t="s">
        <v>453</v>
      </c>
      <c r="C20" s="15" t="s">
        <v>338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56</v>
      </c>
      <c r="O20" s="14">
        <v>4</v>
      </c>
      <c r="P20" s="16"/>
      <c r="Q20" s="16"/>
      <c r="R20" s="16"/>
      <c r="S20" s="1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>SUM(D20,F20,H20,J20,L20,N20,P20,R20,T20,V20,X20,Z20)+SUM(AB20,AD20,AF20,AH20,AJ20,AL20,AN20,AP20,AR20,AT20,AV20,AX20)+SUM(AZ20,BB20,BD20,BF20,BH20,BJ20,BL20,BN20,BP20,BR20,BT20,BV20)</f>
        <v>56</v>
      </c>
      <c r="BY20" s="19">
        <f>SUM(E20,G20,I20,K20,M20,O20,Q20,S20,U20,W20,Y20,AA20,AC20,AE20,AG20,AI20,AK20,AM20,AO20,AQ20,AS20,AU20,AW20,AY20,BA20,BC20)+SUM(BE20,BG20,BI20,BK20,BM20,BO20,BQ20,BS20,BU20,BW20)</f>
        <v>4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</v>
      </c>
      <c r="CA20" s="20">
        <f>BX20/BZ20</f>
        <v>56</v>
      </c>
      <c r="CC20"/>
    </row>
    <row r="21" spans="1:81" ht="12.75">
      <c r="A21" s="14">
        <v>7056</v>
      </c>
      <c r="B21" s="15" t="s">
        <v>475</v>
      </c>
      <c r="C21" s="15" t="s">
        <v>338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/>
      <c r="S21" s="16"/>
      <c r="T21" s="14"/>
      <c r="U21" s="14"/>
      <c r="V21" s="14"/>
      <c r="W21" s="14"/>
      <c r="X21" s="14"/>
      <c r="Y21" s="14"/>
      <c r="Z21" s="14">
        <v>62</v>
      </c>
      <c r="AA21" s="14">
        <v>4</v>
      </c>
      <c r="AB21" s="14"/>
      <c r="AC21" s="14"/>
      <c r="AD21" s="14"/>
      <c r="AE21" s="14"/>
      <c r="AF21" s="14">
        <v>44</v>
      </c>
      <c r="AG21" s="14">
        <v>2</v>
      </c>
      <c r="AH21" s="14">
        <v>58</v>
      </c>
      <c r="AI21" s="14">
        <v>4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>SUM(D21,F21,H21,J21,L21,N21,P21,R21,T21,V21,X21,Z21)+SUM(AB21,AD21,AF21,AH21,AJ21,AL21,AN21,AP21,AR21,AT21,AV21,AX21)+SUM(AZ21,BB21,BD21,BF21,BH21,BJ21,BL21,BN21,BP21,BR21,BT21,BV21)</f>
        <v>164</v>
      </c>
      <c r="BY21" s="19">
        <f>SUM(E21,G21,I21,K21,M21,O21,Q21,S21,U21,W21,Y21,AA21,AC21,AE21,AG21,AI21,AK21,AM21,AO21,AQ21,AS21,AU21,AW21,AY21,BA21,BC21)+SUM(BE21,BG21,BI21,BK21,BM21,BO21,BQ21,BS21,BU21,BW21)</f>
        <v>10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3</v>
      </c>
      <c r="CA21" s="20">
        <f>BX21/BZ21</f>
        <v>54.666666666666664</v>
      </c>
      <c r="CC21"/>
    </row>
    <row r="22" spans="1:81" ht="12.75">
      <c r="A22" s="14">
        <v>7059</v>
      </c>
      <c r="B22" s="15" t="s">
        <v>342</v>
      </c>
      <c r="C22" s="15" t="s">
        <v>338</v>
      </c>
      <c r="D22" s="14">
        <v>65</v>
      </c>
      <c r="E22" s="14">
        <v>5</v>
      </c>
      <c r="F22" s="14">
        <v>64</v>
      </c>
      <c r="G22" s="14">
        <v>5</v>
      </c>
      <c r="H22" s="14"/>
      <c r="I22" s="14"/>
      <c r="J22" s="14"/>
      <c r="K22" s="14"/>
      <c r="L22" s="14">
        <v>62</v>
      </c>
      <c r="M22" s="14">
        <v>5</v>
      </c>
      <c r="N22" s="14">
        <v>68</v>
      </c>
      <c r="O22" s="14">
        <v>5</v>
      </c>
      <c r="P22" s="16">
        <v>37</v>
      </c>
      <c r="Q22" s="16">
        <v>2</v>
      </c>
      <c r="R22" s="16"/>
      <c r="S22" s="16"/>
      <c r="T22" s="14">
        <v>59</v>
      </c>
      <c r="U22" s="14">
        <v>4</v>
      </c>
      <c r="V22" s="14">
        <v>55</v>
      </c>
      <c r="W22" s="14">
        <v>3</v>
      </c>
      <c r="X22" s="14">
        <v>65</v>
      </c>
      <c r="Y22" s="14">
        <v>5</v>
      </c>
      <c r="Z22" s="14">
        <v>58</v>
      </c>
      <c r="AA22" s="14">
        <v>3</v>
      </c>
      <c r="AB22" s="14"/>
      <c r="AC22" s="14"/>
      <c r="AD22" s="14"/>
      <c r="AE22" s="14"/>
      <c r="AF22" s="14">
        <v>58</v>
      </c>
      <c r="AG22" s="14">
        <v>4</v>
      </c>
      <c r="AH22" s="14">
        <v>41</v>
      </c>
      <c r="AI22" s="14">
        <v>1</v>
      </c>
      <c r="AJ22" s="14"/>
      <c r="AK22" s="14"/>
      <c r="AL22" s="14"/>
      <c r="AM22" s="14"/>
      <c r="AN22" s="14">
        <v>36</v>
      </c>
      <c r="AO22" s="14">
        <v>1</v>
      </c>
      <c r="AP22" s="14">
        <v>50</v>
      </c>
      <c r="AQ22" s="14">
        <v>3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718</v>
      </c>
      <c r="BY22" s="19">
        <f>SUM(E22,G22,I22,K22,M22,O22,Q22,S22,U22,W22,Y22,AA22,AC22,AE22,AG22,AI22,AK22,AM22,AO22,AQ22,AS22,AU22,AW22,AY22,BA22,BC22)+SUM(BE22,BG22,BI22,BK22,BM22,BO22,BQ22,BS22,BU22,BW22)</f>
        <v>46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13</v>
      </c>
      <c r="CA22" s="20">
        <f>BX22/BZ22</f>
        <v>55.23076923076923</v>
      </c>
      <c r="CC22"/>
    </row>
    <row r="23" spans="1:81" ht="12.75">
      <c r="A23" s="14">
        <v>7064</v>
      </c>
      <c r="B23" s="15" t="s">
        <v>454</v>
      </c>
      <c r="C23" s="15" t="s">
        <v>338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50</v>
      </c>
      <c r="O23" s="14">
        <v>2</v>
      </c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>SUM(D23,F23,H23,J23,L23,N23,P23,R23,T23,V23,X23,Z23)+SUM(AB23,AD23,AF23,AH23,AJ23,AL23,AN23,AP23,AR23,AT23,AV23,AX23)+SUM(AZ23,BB23,BD23,BF23,BH23,BJ23,BL23,BN23,BP23,BR23,BT23,BV23)</f>
        <v>50</v>
      </c>
      <c r="BY23" s="19">
        <f>SUM(E23,G23,I23,K23,M23,O23,Q23,S23,U23,W23,Y23,AA23,AC23,AE23,AG23,AI23,AK23,AM23,AO23,AQ23,AS23,AU23,AW23,AY23,BA23,BC23)+SUM(BE23,BG23,BI23,BK23,BM23,BO23,BQ23,BS23,BU23,BW23)</f>
        <v>2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1</v>
      </c>
      <c r="CA23" s="20">
        <f>BX23/BZ23</f>
        <v>50</v>
      </c>
      <c r="CC23"/>
    </row>
    <row r="24" spans="1:81" ht="12.75">
      <c r="A24" s="14">
        <v>7147</v>
      </c>
      <c r="B24" s="15" t="s">
        <v>340</v>
      </c>
      <c r="C24" s="15" t="s">
        <v>338</v>
      </c>
      <c r="D24" s="14">
        <v>54</v>
      </c>
      <c r="E24" s="14">
        <v>3</v>
      </c>
      <c r="F24" s="14">
        <v>67</v>
      </c>
      <c r="G24" s="14">
        <v>5</v>
      </c>
      <c r="H24" s="14"/>
      <c r="I24" s="14"/>
      <c r="J24" s="14"/>
      <c r="K24" s="14"/>
      <c r="L24" s="14">
        <v>67</v>
      </c>
      <c r="M24" s="14">
        <v>5</v>
      </c>
      <c r="N24" s="14">
        <v>61</v>
      </c>
      <c r="O24" s="14">
        <v>4</v>
      </c>
      <c r="P24" s="16">
        <v>74</v>
      </c>
      <c r="Q24" s="16">
        <v>7</v>
      </c>
      <c r="R24" s="16">
        <v>66</v>
      </c>
      <c r="S24" s="16">
        <v>5</v>
      </c>
      <c r="T24" s="14">
        <v>84</v>
      </c>
      <c r="U24" s="14">
        <v>8</v>
      </c>
      <c r="V24" s="14">
        <v>67</v>
      </c>
      <c r="W24" s="14">
        <v>5</v>
      </c>
      <c r="X24" s="14">
        <v>53</v>
      </c>
      <c r="Y24" s="14">
        <v>4</v>
      </c>
      <c r="Z24" s="14"/>
      <c r="AA24" s="14"/>
      <c r="AB24" s="14"/>
      <c r="AC24" s="14"/>
      <c r="AD24" s="14"/>
      <c r="AE24" s="14"/>
      <c r="AF24" s="14">
        <v>66</v>
      </c>
      <c r="AG24" s="14">
        <v>5</v>
      </c>
      <c r="AH24" s="14">
        <v>74</v>
      </c>
      <c r="AI24" s="14">
        <v>6</v>
      </c>
      <c r="AJ24" s="14"/>
      <c r="AK24" s="14"/>
      <c r="AL24" s="14"/>
      <c r="AM24" s="14"/>
      <c r="AN24" s="14">
        <v>64</v>
      </c>
      <c r="AO24" s="14">
        <v>4</v>
      </c>
      <c r="AP24" s="14">
        <v>73</v>
      </c>
      <c r="AQ24" s="14">
        <v>6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3"/>
        <v>870</v>
      </c>
      <c r="BY24" s="19">
        <f t="shared" si="4"/>
        <v>67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13</v>
      </c>
      <c r="CA24" s="20">
        <f t="shared" si="5"/>
        <v>66.92307692307692</v>
      </c>
      <c r="CC24" t="s">
        <v>50</v>
      </c>
    </row>
    <row r="25" spans="1:81" ht="12.75">
      <c r="A25" s="14">
        <v>7148</v>
      </c>
      <c r="B25" s="15" t="s">
        <v>339</v>
      </c>
      <c r="C25" s="15" t="s">
        <v>338</v>
      </c>
      <c r="D25" s="14">
        <v>58</v>
      </c>
      <c r="E25" s="14">
        <v>3</v>
      </c>
      <c r="F25" s="14">
        <v>76</v>
      </c>
      <c r="G25" s="14">
        <v>6</v>
      </c>
      <c r="H25" s="14"/>
      <c r="I25" s="14"/>
      <c r="J25" s="14"/>
      <c r="K25" s="14"/>
      <c r="L25" s="14"/>
      <c r="M25" s="14"/>
      <c r="N25" s="14"/>
      <c r="O25" s="14"/>
      <c r="P25" s="16"/>
      <c r="Q25" s="16"/>
      <c r="R25" s="16">
        <v>68</v>
      </c>
      <c r="S25" s="16">
        <v>5</v>
      </c>
      <c r="T25" s="14"/>
      <c r="U25" s="14"/>
      <c r="V25" s="14">
        <v>70</v>
      </c>
      <c r="W25" s="14">
        <v>5</v>
      </c>
      <c r="X25" s="14">
        <v>69</v>
      </c>
      <c r="Y25" s="14">
        <v>5</v>
      </c>
      <c r="Z25" s="14">
        <v>63</v>
      </c>
      <c r="AA25" s="14">
        <v>4</v>
      </c>
      <c r="AB25" s="14"/>
      <c r="AC25" s="14"/>
      <c r="AD25" s="14"/>
      <c r="AE25" s="14"/>
      <c r="AF25" s="14">
        <v>60</v>
      </c>
      <c r="AG25" s="14">
        <v>4</v>
      </c>
      <c r="AH25" s="14">
        <v>72</v>
      </c>
      <c r="AI25" s="14">
        <v>6</v>
      </c>
      <c r="AJ25" s="14"/>
      <c r="AK25" s="14"/>
      <c r="AL25" s="14"/>
      <c r="AM25" s="14"/>
      <c r="AN25" s="14">
        <v>71</v>
      </c>
      <c r="AO25" s="14">
        <v>5</v>
      </c>
      <c r="AP25" s="14">
        <v>84</v>
      </c>
      <c r="AQ25" s="14">
        <v>8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3"/>
        <v>691</v>
      </c>
      <c r="BY25" s="19">
        <f t="shared" si="4"/>
        <v>51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10</v>
      </c>
      <c r="CA25" s="20">
        <f t="shared" si="5"/>
        <v>69.1</v>
      </c>
      <c r="CC25"/>
    </row>
    <row r="26" spans="1:81" ht="12.75">
      <c r="A26" s="14">
        <v>7149</v>
      </c>
      <c r="B26" s="15" t="s">
        <v>450</v>
      </c>
      <c r="C26" s="15" t="s">
        <v>338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4">
        <v>58</v>
      </c>
      <c r="U26" s="14">
        <v>4</v>
      </c>
      <c r="V26" s="14">
        <v>73</v>
      </c>
      <c r="W26" s="14">
        <v>6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>SUM(D26,F26,H26,J26,L26,N26,P26,R26,T26,V26,X26,Z26)+SUM(AB26,AD26,AF26,AH26,AJ26,AL26,AN26,AP26,AR26,AT26,AV26,AX26)+SUM(AZ26,BB26,BD26,BF26,BH26,BJ26,BL26,BN26,BP26,BR26,BT26,BV26)</f>
        <v>131</v>
      </c>
      <c r="BY26" s="19">
        <f>SUM(E26,G26,I26,K26,M26,O26,Q26,S26,U26,W26,Y26,AA26,AC26,AE26,AG26,AI26,AK26,AM26,AO26,AQ26,AS26,AU26,AW26,AY26,BA26,BC26)+SUM(BE26,BG26,BI26,BK26,BM26,BO26,BQ26,BS26,BU26,BW26)</f>
        <v>10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</v>
      </c>
      <c r="CA26" s="20">
        <f>BX26/BZ26</f>
        <v>65.5</v>
      </c>
      <c r="CC26" t="s">
        <v>50</v>
      </c>
    </row>
    <row r="27" spans="1:81" ht="12.75">
      <c r="A27" s="14">
        <v>7153</v>
      </c>
      <c r="B27" s="15" t="s">
        <v>440</v>
      </c>
      <c r="C27" s="15" t="s">
        <v>338</v>
      </c>
      <c r="D27" s="14"/>
      <c r="E27" s="14"/>
      <c r="F27" s="14"/>
      <c r="G27" s="14"/>
      <c r="H27" s="14"/>
      <c r="I27" s="14"/>
      <c r="J27" s="14"/>
      <c r="K27" s="14"/>
      <c r="L27" s="14">
        <v>49</v>
      </c>
      <c r="M27" s="14">
        <v>3</v>
      </c>
      <c r="N27" s="14"/>
      <c r="O27" s="14"/>
      <c r="P27" s="16">
        <v>72</v>
      </c>
      <c r="Q27" s="16">
        <v>6</v>
      </c>
      <c r="R27" s="16">
        <v>69</v>
      </c>
      <c r="S27" s="16">
        <v>6</v>
      </c>
      <c r="T27" s="14">
        <v>57</v>
      </c>
      <c r="U27" s="14">
        <v>3</v>
      </c>
      <c r="V27" s="14"/>
      <c r="W27" s="14"/>
      <c r="X27" s="14">
        <v>80</v>
      </c>
      <c r="Y27" s="14">
        <v>7</v>
      </c>
      <c r="Z27" s="14">
        <v>61</v>
      </c>
      <c r="AA27" s="14">
        <v>3</v>
      </c>
      <c r="AB27" s="14"/>
      <c r="AC27" s="14"/>
      <c r="AD27" s="14"/>
      <c r="AE27" s="14"/>
      <c r="AF27" s="14">
        <v>56</v>
      </c>
      <c r="AG27" s="14">
        <v>3</v>
      </c>
      <c r="AH27" s="14">
        <v>62</v>
      </c>
      <c r="AI27" s="14">
        <v>4</v>
      </c>
      <c r="AJ27" s="14"/>
      <c r="AK27" s="14"/>
      <c r="AL27" s="14"/>
      <c r="AM27" s="14"/>
      <c r="AN27" s="14">
        <v>54</v>
      </c>
      <c r="AO27" s="14">
        <v>3</v>
      </c>
      <c r="AP27" s="14">
        <v>61</v>
      </c>
      <c r="AQ27" s="14">
        <v>4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>SUM(D27,F27,H27,J27,L27,N27,P27,R27,T27,V27,X27,Z27)+SUM(AB27,AD27,AF27,AH27,AJ27,AL27,AN27,AP27,AR27,AT27,AV27,AX27)+SUM(AZ27,BB27,BD27,BF27,BH27,BJ27,BL27,BN27,BP27,BR27,BT27,BV27)</f>
        <v>621</v>
      </c>
      <c r="BY27" s="19">
        <f>SUM(E27,G27,I27,K27,M27,O27,Q27,S27,U27,W27,Y27,AA27,AC27,AE27,AG27,AI27,AK27,AM27,AO27,AQ27,AS27,AU27,AW27,AY27,BA27,BC27)+SUM(BE27,BG27,BI27,BK27,BM27,BO27,BQ27,BS27,BU27,BW27)</f>
        <v>42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10</v>
      </c>
      <c r="CA27" s="20">
        <f>BX27/BZ27</f>
        <v>62.1</v>
      </c>
      <c r="CC27"/>
    </row>
    <row r="28" spans="1:81" ht="12.75">
      <c r="A28" s="14">
        <v>2300</v>
      </c>
      <c r="B28" s="15" t="s">
        <v>348</v>
      </c>
      <c r="C28" s="15" t="s">
        <v>344</v>
      </c>
      <c r="D28" s="14">
        <v>79</v>
      </c>
      <c r="E28" s="14">
        <v>7</v>
      </c>
      <c r="F28" s="14">
        <v>64</v>
      </c>
      <c r="G28" s="14">
        <v>3</v>
      </c>
      <c r="H28" s="14">
        <v>80</v>
      </c>
      <c r="I28" s="14">
        <v>7</v>
      </c>
      <c r="J28" s="14">
        <v>82</v>
      </c>
      <c r="K28" s="14">
        <v>7</v>
      </c>
      <c r="L28" s="14">
        <v>70</v>
      </c>
      <c r="M28" s="14">
        <v>4</v>
      </c>
      <c r="N28" s="14">
        <v>78</v>
      </c>
      <c r="O28" s="14">
        <v>6</v>
      </c>
      <c r="P28" s="16">
        <v>86</v>
      </c>
      <c r="Q28" s="16">
        <v>8</v>
      </c>
      <c r="R28" s="16">
        <v>74</v>
      </c>
      <c r="S28" s="16">
        <v>5</v>
      </c>
      <c r="T28" s="14"/>
      <c r="U28" s="14"/>
      <c r="V28" s="14"/>
      <c r="W28" s="14"/>
      <c r="X28" s="14">
        <v>80</v>
      </c>
      <c r="Y28" s="14">
        <v>7</v>
      </c>
      <c r="Z28" s="14">
        <v>72</v>
      </c>
      <c r="AA28" s="14">
        <v>5</v>
      </c>
      <c r="AB28" s="14">
        <v>59</v>
      </c>
      <c r="AC28" s="14">
        <v>3</v>
      </c>
      <c r="AD28" s="14">
        <v>76</v>
      </c>
      <c r="AE28" s="14">
        <v>6</v>
      </c>
      <c r="AF28" s="14">
        <v>64</v>
      </c>
      <c r="AG28" s="14">
        <v>4</v>
      </c>
      <c r="AH28" s="14">
        <v>70</v>
      </c>
      <c r="AI28" s="14">
        <v>5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3"/>
        <v>1034</v>
      </c>
      <c r="BY28" s="19">
        <f t="shared" si="4"/>
        <v>77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14</v>
      </c>
      <c r="CA28" s="20">
        <f t="shared" si="5"/>
        <v>73.85714285714286</v>
      </c>
      <c r="CC28"/>
    </row>
    <row r="29" spans="1:81" ht="12.75">
      <c r="A29" s="14">
        <v>2301</v>
      </c>
      <c r="B29" s="15" t="s">
        <v>411</v>
      </c>
      <c r="C29" s="15" t="s">
        <v>344</v>
      </c>
      <c r="D29" s="14"/>
      <c r="E29" s="14"/>
      <c r="F29" s="14"/>
      <c r="G29" s="14"/>
      <c r="H29" s="14">
        <v>62</v>
      </c>
      <c r="I29" s="14">
        <v>4</v>
      </c>
      <c r="J29" s="14">
        <v>69</v>
      </c>
      <c r="K29" s="14">
        <v>5</v>
      </c>
      <c r="L29" s="14">
        <v>62</v>
      </c>
      <c r="M29" s="14">
        <v>3</v>
      </c>
      <c r="N29" s="14">
        <v>65</v>
      </c>
      <c r="O29" s="14">
        <v>5</v>
      </c>
      <c r="P29" s="16">
        <v>56</v>
      </c>
      <c r="Q29" s="16">
        <v>3</v>
      </c>
      <c r="R29" s="16">
        <v>72</v>
      </c>
      <c r="S29" s="16">
        <v>5</v>
      </c>
      <c r="T29" s="14"/>
      <c r="U29" s="14"/>
      <c r="V29" s="14"/>
      <c r="W29" s="14"/>
      <c r="X29" s="14">
        <v>67</v>
      </c>
      <c r="Y29" s="14">
        <v>5</v>
      </c>
      <c r="Z29" s="14">
        <v>66</v>
      </c>
      <c r="AA29" s="14">
        <v>4</v>
      </c>
      <c r="AB29" s="14"/>
      <c r="AC29" s="14"/>
      <c r="AD29" s="14"/>
      <c r="AE29" s="14"/>
      <c r="AF29" s="14">
        <v>59</v>
      </c>
      <c r="AG29" s="14">
        <v>4</v>
      </c>
      <c r="AH29" s="14">
        <v>57</v>
      </c>
      <c r="AI29" s="14">
        <v>3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3"/>
        <v>635</v>
      </c>
      <c r="BY29" s="19">
        <f t="shared" si="4"/>
        <v>41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10</v>
      </c>
      <c r="CA29" s="20">
        <f t="shared" si="5"/>
        <v>63.5</v>
      </c>
      <c r="CC29"/>
    </row>
    <row r="30" spans="1:81" ht="12.75">
      <c r="A30" s="14">
        <v>4376</v>
      </c>
      <c r="B30" s="15" t="s">
        <v>410</v>
      </c>
      <c r="C30" s="15" t="s">
        <v>344</v>
      </c>
      <c r="D30" s="14"/>
      <c r="E30" s="14"/>
      <c r="F30" s="14"/>
      <c r="G30" s="14"/>
      <c r="H30" s="14">
        <v>70</v>
      </c>
      <c r="I30" s="14">
        <v>5</v>
      </c>
      <c r="J30" s="14">
        <v>76</v>
      </c>
      <c r="K30" s="14">
        <v>6</v>
      </c>
      <c r="L30" s="14">
        <v>75</v>
      </c>
      <c r="M30" s="14">
        <v>6</v>
      </c>
      <c r="N30" s="14">
        <v>74</v>
      </c>
      <c r="O30" s="14">
        <v>5</v>
      </c>
      <c r="P30" s="16"/>
      <c r="Q30" s="16"/>
      <c r="R30" s="16"/>
      <c r="S30" s="16"/>
      <c r="T30" s="14"/>
      <c r="U30" s="14"/>
      <c r="V30" s="14"/>
      <c r="W30" s="14"/>
      <c r="X30" s="14">
        <v>73</v>
      </c>
      <c r="Y30" s="14">
        <v>6</v>
      </c>
      <c r="Z30" s="14">
        <v>70</v>
      </c>
      <c r="AA30" s="14">
        <v>5</v>
      </c>
      <c r="AB30" s="14">
        <v>80</v>
      </c>
      <c r="AC30" s="14">
        <v>7</v>
      </c>
      <c r="AD30" s="14">
        <v>56</v>
      </c>
      <c r="AE30" s="14">
        <v>2</v>
      </c>
      <c r="AF30" s="14">
        <v>55</v>
      </c>
      <c r="AG30" s="14">
        <v>2</v>
      </c>
      <c r="AH30" s="14">
        <v>82</v>
      </c>
      <c r="AI30" s="14">
        <v>7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3"/>
        <v>711</v>
      </c>
      <c r="BY30" s="19">
        <f t="shared" si="4"/>
        <v>51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10</v>
      </c>
      <c r="CA30" s="20">
        <f t="shared" si="5"/>
        <v>71.1</v>
      </c>
      <c r="CC30"/>
    </row>
    <row r="31" spans="1:81" ht="12.75">
      <c r="A31" s="14">
        <v>4377</v>
      </c>
      <c r="B31" s="15" t="s">
        <v>433</v>
      </c>
      <c r="C31" s="15" t="s">
        <v>344</v>
      </c>
      <c r="D31" s="14"/>
      <c r="E31" s="14"/>
      <c r="F31" s="14"/>
      <c r="G31" s="14"/>
      <c r="H31" s="14"/>
      <c r="I31" s="14"/>
      <c r="J31" s="14"/>
      <c r="K31" s="14"/>
      <c r="L31" s="14">
        <v>70</v>
      </c>
      <c r="M31" s="14">
        <v>5</v>
      </c>
      <c r="N31" s="14">
        <v>74</v>
      </c>
      <c r="O31" s="14">
        <v>6</v>
      </c>
      <c r="P31" s="16"/>
      <c r="Q31" s="16"/>
      <c r="R31" s="16"/>
      <c r="S31" s="16"/>
      <c r="T31" s="14"/>
      <c r="U31" s="14"/>
      <c r="V31" s="14"/>
      <c r="W31" s="14"/>
      <c r="X31" s="14">
        <v>72</v>
      </c>
      <c r="Y31" s="14">
        <v>5</v>
      </c>
      <c r="Z31" s="14">
        <v>78</v>
      </c>
      <c r="AA31" s="14">
        <v>7</v>
      </c>
      <c r="AB31" s="14">
        <v>68</v>
      </c>
      <c r="AC31" s="14">
        <v>5</v>
      </c>
      <c r="AD31" s="14">
        <v>56</v>
      </c>
      <c r="AE31" s="14">
        <v>4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>SUM(D31,F31,H31,J31,L31,N31,P31,R31,T31,V31,X31,Z31)+SUM(AB31,AD31,AF31,AH31,AJ31,AL31,AN31,AP31,AR31,AT31,AV31,AX31)+SUM(AZ31,BB31,BD31,BF31,BH31,BJ31,BL31,BN31,BP31,BR31,BT31,BV31)</f>
        <v>418</v>
      </c>
      <c r="BY31" s="19">
        <f>SUM(E31,G31,I31,K31,M31,O31,Q31,S31,U31,W31,Y31,AA31,AC31,AE31,AG31,AI31,AK31,AM31,AO31,AQ31,AS31,AU31,AW31,AY31,BA31,BC31)+SUM(BE31,BG31,BI31,BK31,BM31,BO31,BQ31,BS31,BU31,BW31)</f>
        <v>32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6</v>
      </c>
      <c r="CA31" s="20">
        <f>BX31/BZ31</f>
        <v>69.66666666666667</v>
      </c>
      <c r="CC31" t="s">
        <v>50</v>
      </c>
    </row>
    <row r="32" spans="1:81" ht="12.75">
      <c r="A32" s="14">
        <v>4380</v>
      </c>
      <c r="B32" s="15" t="s">
        <v>345</v>
      </c>
      <c r="C32" s="15" t="s">
        <v>344</v>
      </c>
      <c r="D32" s="14">
        <v>62</v>
      </c>
      <c r="E32" s="14">
        <v>3</v>
      </c>
      <c r="F32" s="14">
        <v>69</v>
      </c>
      <c r="G32" s="14">
        <v>5</v>
      </c>
      <c r="H32" s="14"/>
      <c r="I32" s="14"/>
      <c r="J32" s="14"/>
      <c r="K32" s="14"/>
      <c r="L32" s="14"/>
      <c r="M32" s="14"/>
      <c r="N32" s="14"/>
      <c r="O32" s="14"/>
      <c r="P32" s="16">
        <v>76</v>
      </c>
      <c r="Q32" s="16">
        <v>6</v>
      </c>
      <c r="R32" s="16">
        <v>78</v>
      </c>
      <c r="S32" s="16">
        <v>6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3"/>
        <v>285</v>
      </c>
      <c r="BY32" s="19">
        <f t="shared" si="4"/>
        <v>20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4</v>
      </c>
      <c r="CA32" s="20">
        <f t="shared" si="5"/>
        <v>71.25</v>
      </c>
      <c r="CC32"/>
    </row>
    <row r="33" spans="1:81" ht="12.75">
      <c r="A33" s="14">
        <v>4381</v>
      </c>
      <c r="B33" s="15" t="s">
        <v>343</v>
      </c>
      <c r="C33" s="15" t="s">
        <v>344</v>
      </c>
      <c r="D33" s="14">
        <v>72</v>
      </c>
      <c r="E33" s="14">
        <v>5</v>
      </c>
      <c r="F33" s="14">
        <v>64</v>
      </c>
      <c r="G33" s="14">
        <v>4</v>
      </c>
      <c r="H33" s="14">
        <v>90</v>
      </c>
      <c r="I33" s="14">
        <v>9</v>
      </c>
      <c r="J33" s="14">
        <v>72</v>
      </c>
      <c r="K33" s="14">
        <v>5</v>
      </c>
      <c r="L33" s="14"/>
      <c r="M33" s="14"/>
      <c r="N33" s="14"/>
      <c r="O33" s="14"/>
      <c r="P33" s="16">
        <v>76</v>
      </c>
      <c r="Q33" s="16">
        <v>6</v>
      </c>
      <c r="R33" s="16">
        <v>79</v>
      </c>
      <c r="S33" s="16">
        <v>7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3"/>
        <v>453</v>
      </c>
      <c r="BY33" s="19">
        <f t="shared" si="4"/>
        <v>36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6</v>
      </c>
      <c r="CA33" s="20">
        <f t="shared" si="5"/>
        <v>75.5</v>
      </c>
      <c r="CC33" t="s">
        <v>50</v>
      </c>
    </row>
    <row r="34" spans="1:81" ht="12.75">
      <c r="A34" s="14">
        <v>4782</v>
      </c>
      <c r="B34" s="15" t="s">
        <v>346</v>
      </c>
      <c r="C34" s="15" t="s">
        <v>344</v>
      </c>
      <c r="D34" s="14">
        <v>76</v>
      </c>
      <c r="E34" s="14">
        <v>7</v>
      </c>
      <c r="F34" s="14">
        <v>73</v>
      </c>
      <c r="G34" s="14">
        <v>6</v>
      </c>
      <c r="H34" s="14"/>
      <c r="I34" s="14"/>
      <c r="J34" s="14"/>
      <c r="K34" s="14"/>
      <c r="L34" s="14">
        <v>67</v>
      </c>
      <c r="M34" s="14">
        <v>5</v>
      </c>
      <c r="N34" s="14">
        <v>49</v>
      </c>
      <c r="O34" s="14">
        <v>2</v>
      </c>
      <c r="P34" s="16"/>
      <c r="Q34" s="16"/>
      <c r="R34" s="16"/>
      <c r="S34" s="16"/>
      <c r="T34" s="14"/>
      <c r="U34" s="14"/>
      <c r="V34" s="14"/>
      <c r="W34" s="14"/>
      <c r="X34" s="14">
        <v>72</v>
      </c>
      <c r="Y34" s="14">
        <v>5</v>
      </c>
      <c r="Z34" s="14">
        <v>78</v>
      </c>
      <c r="AA34" s="14">
        <v>7</v>
      </c>
      <c r="AB34" s="14">
        <v>66</v>
      </c>
      <c r="AC34" s="14">
        <v>5</v>
      </c>
      <c r="AD34" s="14">
        <v>82</v>
      </c>
      <c r="AE34" s="14">
        <v>7</v>
      </c>
      <c r="AF34" s="14">
        <v>69</v>
      </c>
      <c r="AG34" s="14">
        <v>4</v>
      </c>
      <c r="AH34" s="14">
        <v>72</v>
      </c>
      <c r="AI34" s="14">
        <v>5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3"/>
        <v>704</v>
      </c>
      <c r="BY34" s="19">
        <f t="shared" si="4"/>
        <v>53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10</v>
      </c>
      <c r="CA34" s="20">
        <f t="shared" si="5"/>
        <v>70.4</v>
      </c>
      <c r="CC34" t="s">
        <v>50</v>
      </c>
    </row>
    <row r="35" spans="1:81" ht="12.75">
      <c r="A35" s="14">
        <v>5267</v>
      </c>
      <c r="B35" s="15" t="s">
        <v>347</v>
      </c>
      <c r="C35" s="15" t="s">
        <v>344</v>
      </c>
      <c r="D35" s="14">
        <v>76</v>
      </c>
      <c r="E35" s="14">
        <v>6</v>
      </c>
      <c r="F35" s="14">
        <v>71</v>
      </c>
      <c r="G35" s="14">
        <v>6</v>
      </c>
      <c r="H35" s="14">
        <v>62</v>
      </c>
      <c r="I35" s="14">
        <v>4</v>
      </c>
      <c r="J35" s="14">
        <v>69</v>
      </c>
      <c r="K35" s="14">
        <v>5</v>
      </c>
      <c r="L35" s="14"/>
      <c r="M35" s="14"/>
      <c r="N35" s="14"/>
      <c r="O35" s="14"/>
      <c r="P35" s="16">
        <v>60</v>
      </c>
      <c r="Q35" s="16">
        <v>4</v>
      </c>
      <c r="R35" s="16">
        <v>77</v>
      </c>
      <c r="S35" s="16">
        <v>7</v>
      </c>
      <c r="T35" s="14"/>
      <c r="U35" s="14"/>
      <c r="V35" s="14"/>
      <c r="W35" s="14"/>
      <c r="X35" s="14"/>
      <c r="Y35" s="14"/>
      <c r="Z35" s="14"/>
      <c r="AA35" s="14"/>
      <c r="AB35" s="14">
        <v>70</v>
      </c>
      <c r="AC35" s="14">
        <v>5</v>
      </c>
      <c r="AD35" s="14">
        <v>76</v>
      </c>
      <c r="AE35" s="14">
        <v>6</v>
      </c>
      <c r="AF35" s="14">
        <v>69</v>
      </c>
      <c r="AG35" s="14">
        <v>5</v>
      </c>
      <c r="AH35" s="14">
        <v>70</v>
      </c>
      <c r="AI35" s="14">
        <v>5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3"/>
        <v>700</v>
      </c>
      <c r="BY35" s="19">
        <f t="shared" si="4"/>
        <v>53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10</v>
      </c>
      <c r="CA35" s="20">
        <f t="shared" si="5"/>
        <v>70</v>
      </c>
      <c r="CC35"/>
    </row>
    <row r="36" spans="1:81" ht="12.75">
      <c r="A36" s="14">
        <v>1892</v>
      </c>
      <c r="B36" s="15" t="s">
        <v>333</v>
      </c>
      <c r="C36" s="15" t="s">
        <v>332</v>
      </c>
      <c r="D36" s="14">
        <v>56</v>
      </c>
      <c r="E36" s="14">
        <v>3</v>
      </c>
      <c r="F36" s="14">
        <v>75</v>
      </c>
      <c r="G36" s="14">
        <v>6</v>
      </c>
      <c r="H36" s="14"/>
      <c r="I36" s="14"/>
      <c r="J36" s="14"/>
      <c r="K36" s="14"/>
      <c r="L36" s="14"/>
      <c r="M36" s="14"/>
      <c r="N36" s="14"/>
      <c r="O36" s="14"/>
      <c r="P36" s="16"/>
      <c r="Q36" s="16"/>
      <c r="R36" s="16"/>
      <c r="S36" s="1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3"/>
        <v>131</v>
      </c>
      <c r="BY36" s="19">
        <f t="shared" si="4"/>
        <v>9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</v>
      </c>
      <c r="CA36" s="20">
        <f t="shared" si="5"/>
        <v>65.5</v>
      </c>
      <c r="CC36"/>
    </row>
    <row r="37" spans="1:81" ht="12.75">
      <c r="A37" s="14">
        <v>2613</v>
      </c>
      <c r="B37" s="15" t="s">
        <v>474</v>
      </c>
      <c r="C37" s="15" t="s">
        <v>332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6"/>
      <c r="R37" s="16"/>
      <c r="S37" s="16"/>
      <c r="T37" s="14"/>
      <c r="U37" s="14"/>
      <c r="V37" s="14"/>
      <c r="W37" s="14"/>
      <c r="X37" s="14">
        <v>61</v>
      </c>
      <c r="Y37" s="14">
        <v>4</v>
      </c>
      <c r="Z37" s="14">
        <v>51</v>
      </c>
      <c r="AA37" s="14">
        <v>2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v>67</v>
      </c>
      <c r="AO37" s="14">
        <v>5</v>
      </c>
      <c r="AP37" s="14">
        <v>86</v>
      </c>
      <c r="AQ37" s="14">
        <v>8</v>
      </c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>SUM(D37,F37,H37,J37,L37,N37,P37,R37,T37,V37,X37,Z37)+SUM(AB37,AD37,AF37,AH37,AJ37,AL37,AN37,AP37,AR37,AT37,AV37,AX37)+SUM(AZ37,BB37,BD37,BF37,BH37,BJ37,BL37,BN37,BP37,BR37,BT37,BV37)</f>
        <v>265</v>
      </c>
      <c r="BY37" s="19">
        <f>SUM(E37,G37,I37,K37,M37,O37,Q37,S37,U37,W37,Y37,AA37,AC37,AE37,AG37,AI37,AK37,AM37,AO37,AQ37,AS37,AU37,AW37,AY37,BA37,BC37)+SUM(BE37,BG37,BI37,BK37,BM37,BO37,BQ37,BS37,BU37,BW37)</f>
        <v>19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4</v>
      </c>
      <c r="CA37" s="20">
        <f>BX37/BZ37</f>
        <v>66.25</v>
      </c>
      <c r="CC37"/>
    </row>
    <row r="38" spans="1:81" ht="12.75">
      <c r="A38" s="14">
        <v>2691</v>
      </c>
      <c r="B38" s="15" t="s">
        <v>336</v>
      </c>
      <c r="C38" s="15" t="s">
        <v>332</v>
      </c>
      <c r="D38" s="14">
        <v>68</v>
      </c>
      <c r="E38" s="14">
        <v>5</v>
      </c>
      <c r="F38" s="14">
        <v>66</v>
      </c>
      <c r="G38" s="14">
        <v>4</v>
      </c>
      <c r="H38" s="14">
        <v>66</v>
      </c>
      <c r="I38" s="14">
        <v>4</v>
      </c>
      <c r="J38" s="14">
        <v>62</v>
      </c>
      <c r="K38" s="14">
        <v>4</v>
      </c>
      <c r="L38" s="14"/>
      <c r="M38" s="14"/>
      <c r="N38" s="14"/>
      <c r="O38" s="14"/>
      <c r="P38" s="16">
        <v>64</v>
      </c>
      <c r="Q38" s="16">
        <v>4</v>
      </c>
      <c r="R38" s="16">
        <v>60</v>
      </c>
      <c r="S38" s="16">
        <v>4</v>
      </c>
      <c r="T38" s="14">
        <v>78</v>
      </c>
      <c r="U38" s="14">
        <v>6</v>
      </c>
      <c r="V38" s="14">
        <v>61</v>
      </c>
      <c r="W38" s="14">
        <v>4</v>
      </c>
      <c r="X38" s="14">
        <v>68</v>
      </c>
      <c r="Y38" s="14">
        <v>5</v>
      </c>
      <c r="Z38" s="14">
        <v>59</v>
      </c>
      <c r="AA38" s="14">
        <v>3</v>
      </c>
      <c r="AB38" s="14">
        <v>69</v>
      </c>
      <c r="AC38" s="14">
        <v>5</v>
      </c>
      <c r="AD38" s="14">
        <v>84</v>
      </c>
      <c r="AE38" s="14">
        <v>8</v>
      </c>
      <c r="AF38" s="14"/>
      <c r="AG38" s="14"/>
      <c r="AH38" s="14"/>
      <c r="AI38" s="14"/>
      <c r="AJ38" s="14"/>
      <c r="AK38" s="14"/>
      <c r="AL38" s="14"/>
      <c r="AM38" s="14"/>
      <c r="AN38" s="14">
        <v>82</v>
      </c>
      <c r="AO38" s="14">
        <v>8</v>
      </c>
      <c r="AP38" s="14">
        <v>80</v>
      </c>
      <c r="AQ38" s="14">
        <v>7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3"/>
        <v>967</v>
      </c>
      <c r="BY38" s="19">
        <f t="shared" si="4"/>
        <v>71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14</v>
      </c>
      <c r="CA38" s="20">
        <f t="shared" si="5"/>
        <v>69.07142857142857</v>
      </c>
      <c r="CC38"/>
    </row>
    <row r="39" spans="1:81" ht="12.75">
      <c r="A39" s="14">
        <v>3228</v>
      </c>
      <c r="B39" s="15" t="s">
        <v>331</v>
      </c>
      <c r="C39" s="15" t="s">
        <v>332</v>
      </c>
      <c r="D39" s="14">
        <v>80</v>
      </c>
      <c r="E39" s="14">
        <v>7</v>
      </c>
      <c r="F39" s="14">
        <v>63</v>
      </c>
      <c r="G39" s="14">
        <v>4</v>
      </c>
      <c r="H39" s="14">
        <v>72</v>
      </c>
      <c r="I39" s="14">
        <v>5</v>
      </c>
      <c r="J39" s="14">
        <v>76</v>
      </c>
      <c r="K39" s="14">
        <v>6</v>
      </c>
      <c r="L39" s="14"/>
      <c r="M39" s="14"/>
      <c r="N39" s="14"/>
      <c r="O39" s="14"/>
      <c r="P39" s="16">
        <v>72</v>
      </c>
      <c r="Q39" s="16">
        <v>5</v>
      </c>
      <c r="R39" s="16">
        <v>64</v>
      </c>
      <c r="S39" s="16">
        <v>4</v>
      </c>
      <c r="T39" s="14">
        <v>74</v>
      </c>
      <c r="U39" s="14">
        <v>6</v>
      </c>
      <c r="V39" s="14">
        <v>72</v>
      </c>
      <c r="W39" s="14">
        <v>5</v>
      </c>
      <c r="X39" s="14">
        <v>82</v>
      </c>
      <c r="Y39" s="14">
        <v>8</v>
      </c>
      <c r="Z39" s="14">
        <v>73</v>
      </c>
      <c r="AA39" s="14">
        <v>6</v>
      </c>
      <c r="AB39" s="14">
        <v>86</v>
      </c>
      <c r="AC39" s="14">
        <v>8</v>
      </c>
      <c r="AD39" s="14">
        <v>78</v>
      </c>
      <c r="AE39" s="14">
        <v>6</v>
      </c>
      <c r="AF39" s="14"/>
      <c r="AG39" s="14"/>
      <c r="AH39" s="14"/>
      <c r="AI39" s="14"/>
      <c r="AJ39" s="14"/>
      <c r="AK39" s="14"/>
      <c r="AL39" s="14"/>
      <c r="AM39" s="14"/>
      <c r="AN39" s="14">
        <v>80</v>
      </c>
      <c r="AO39" s="14">
        <v>7</v>
      </c>
      <c r="AP39" s="14">
        <v>90</v>
      </c>
      <c r="AQ39" s="14">
        <v>9</v>
      </c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3"/>
        <v>1062</v>
      </c>
      <c r="BY39" s="19">
        <f t="shared" si="4"/>
        <v>86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14</v>
      </c>
      <c r="CA39" s="20">
        <f t="shared" si="5"/>
        <v>75.85714285714286</v>
      </c>
      <c r="CC39" t="s">
        <v>50</v>
      </c>
    </row>
    <row r="40" spans="1:81" ht="12.75">
      <c r="A40" s="14">
        <v>3569</v>
      </c>
      <c r="B40" s="15" t="s">
        <v>335</v>
      </c>
      <c r="C40" s="15" t="s">
        <v>332</v>
      </c>
      <c r="D40" s="14">
        <v>70</v>
      </c>
      <c r="E40" s="14">
        <v>5</v>
      </c>
      <c r="F40" s="14">
        <v>72</v>
      </c>
      <c r="G40" s="14">
        <v>5</v>
      </c>
      <c r="H40" s="14">
        <v>80</v>
      </c>
      <c r="I40" s="14">
        <v>7</v>
      </c>
      <c r="J40" s="14">
        <v>79</v>
      </c>
      <c r="K40" s="14">
        <v>7</v>
      </c>
      <c r="L40" s="14"/>
      <c r="M40" s="14"/>
      <c r="N40" s="14"/>
      <c r="O40" s="14"/>
      <c r="P40" s="16">
        <v>73</v>
      </c>
      <c r="Q40" s="16">
        <v>6</v>
      </c>
      <c r="R40" s="16">
        <v>67</v>
      </c>
      <c r="S40" s="16">
        <v>5</v>
      </c>
      <c r="T40" s="14">
        <v>57</v>
      </c>
      <c r="U40" s="14">
        <v>3</v>
      </c>
      <c r="V40" s="14">
        <v>84</v>
      </c>
      <c r="W40" s="14">
        <v>8</v>
      </c>
      <c r="X40" s="14">
        <v>70</v>
      </c>
      <c r="Y40" s="14">
        <v>5</v>
      </c>
      <c r="Z40" s="14">
        <v>80</v>
      </c>
      <c r="AA40" s="14">
        <v>7</v>
      </c>
      <c r="AB40" s="14">
        <v>80</v>
      </c>
      <c r="AC40" s="14">
        <v>7</v>
      </c>
      <c r="AD40" s="14">
        <v>78</v>
      </c>
      <c r="AE40" s="14">
        <v>6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3"/>
        <v>890</v>
      </c>
      <c r="BY40" s="19">
        <f t="shared" si="4"/>
        <v>71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12</v>
      </c>
      <c r="CA40" s="20">
        <f t="shared" si="5"/>
        <v>74.16666666666667</v>
      </c>
      <c r="CC40"/>
    </row>
    <row r="41" spans="1:81" ht="12.75">
      <c r="A41" s="14">
        <v>6000</v>
      </c>
      <c r="B41" s="15" t="s">
        <v>334</v>
      </c>
      <c r="C41" s="15" t="s">
        <v>332</v>
      </c>
      <c r="D41" s="14">
        <v>72</v>
      </c>
      <c r="E41" s="14">
        <v>5</v>
      </c>
      <c r="F41" s="14">
        <v>78</v>
      </c>
      <c r="G41" s="14">
        <v>7</v>
      </c>
      <c r="H41" s="14">
        <v>78</v>
      </c>
      <c r="I41" s="14">
        <v>6</v>
      </c>
      <c r="J41" s="14">
        <v>90</v>
      </c>
      <c r="K41" s="14">
        <v>9</v>
      </c>
      <c r="L41" s="14"/>
      <c r="M41" s="14"/>
      <c r="N41" s="14"/>
      <c r="O41" s="14"/>
      <c r="P41" s="16">
        <v>61</v>
      </c>
      <c r="Q41" s="16">
        <v>4</v>
      </c>
      <c r="R41" s="16">
        <v>82</v>
      </c>
      <c r="S41" s="16">
        <v>7</v>
      </c>
      <c r="T41" s="14">
        <v>78</v>
      </c>
      <c r="U41" s="14">
        <v>7</v>
      </c>
      <c r="V41" s="14">
        <v>73</v>
      </c>
      <c r="W41" s="14">
        <v>6</v>
      </c>
      <c r="X41" s="14">
        <v>80</v>
      </c>
      <c r="Y41" s="14">
        <v>7</v>
      </c>
      <c r="Z41" s="14">
        <v>74</v>
      </c>
      <c r="AA41" s="14">
        <v>6</v>
      </c>
      <c r="AB41" s="14">
        <v>78</v>
      </c>
      <c r="AC41" s="14">
        <v>7</v>
      </c>
      <c r="AD41" s="14">
        <v>76</v>
      </c>
      <c r="AE41" s="14">
        <v>7</v>
      </c>
      <c r="AF41" s="14"/>
      <c r="AG41" s="14"/>
      <c r="AH41" s="14"/>
      <c r="AI41" s="14"/>
      <c r="AJ41" s="14"/>
      <c r="AK41" s="14"/>
      <c r="AL41" s="14"/>
      <c r="AM41" s="14"/>
      <c r="AN41" s="14">
        <v>78</v>
      </c>
      <c r="AO41" s="14">
        <v>6</v>
      </c>
      <c r="AP41" s="14">
        <v>82</v>
      </c>
      <c r="AQ41" s="14">
        <v>7</v>
      </c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3"/>
        <v>1080</v>
      </c>
      <c r="BY41" s="19">
        <f t="shared" si="4"/>
        <v>91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14</v>
      </c>
      <c r="CA41" s="20">
        <f t="shared" si="5"/>
        <v>77.14285714285714</v>
      </c>
      <c r="CC41"/>
    </row>
    <row r="42" spans="1:81" ht="12.75">
      <c r="A42" s="14">
        <v>6111</v>
      </c>
      <c r="B42" s="15" t="s">
        <v>404</v>
      </c>
      <c r="C42" s="15" t="s">
        <v>332</v>
      </c>
      <c r="D42" s="14"/>
      <c r="E42" s="14"/>
      <c r="F42" s="14"/>
      <c r="G42" s="14"/>
      <c r="H42" s="14">
        <v>86</v>
      </c>
      <c r="I42" s="14">
        <v>8</v>
      </c>
      <c r="J42" s="14">
        <v>58</v>
      </c>
      <c r="K42" s="14">
        <v>3</v>
      </c>
      <c r="L42" s="14"/>
      <c r="M42" s="14"/>
      <c r="N42" s="14"/>
      <c r="O42" s="14"/>
      <c r="P42" s="16">
        <v>70</v>
      </c>
      <c r="Q42" s="16">
        <v>5</v>
      </c>
      <c r="R42" s="16">
        <v>82</v>
      </c>
      <c r="S42" s="16">
        <v>7</v>
      </c>
      <c r="T42" s="14">
        <v>78</v>
      </c>
      <c r="U42" s="14">
        <v>7</v>
      </c>
      <c r="V42" s="14">
        <v>72</v>
      </c>
      <c r="W42" s="14">
        <v>6</v>
      </c>
      <c r="X42" s="14"/>
      <c r="Y42" s="14"/>
      <c r="Z42" s="14"/>
      <c r="AA42" s="14"/>
      <c r="AB42" s="14">
        <v>66</v>
      </c>
      <c r="AC42" s="14">
        <v>5</v>
      </c>
      <c r="AD42" s="14">
        <v>70</v>
      </c>
      <c r="AE42" s="14">
        <v>5</v>
      </c>
      <c r="AF42" s="14"/>
      <c r="AG42" s="14"/>
      <c r="AH42" s="14"/>
      <c r="AI42" s="14"/>
      <c r="AJ42" s="14"/>
      <c r="AK42" s="14"/>
      <c r="AL42" s="14"/>
      <c r="AM42" s="14"/>
      <c r="AN42" s="14">
        <v>62</v>
      </c>
      <c r="AO42" s="14">
        <v>4</v>
      </c>
      <c r="AP42" s="14">
        <v>80</v>
      </c>
      <c r="AQ42" s="14">
        <v>7</v>
      </c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3"/>
        <v>724</v>
      </c>
      <c r="BY42" s="19">
        <f t="shared" si="4"/>
        <v>57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10</v>
      </c>
      <c r="CA42" s="20">
        <f t="shared" si="5"/>
        <v>72.4</v>
      </c>
      <c r="CC42"/>
    </row>
    <row r="43" spans="1:81" ht="12.75">
      <c r="A43" s="14">
        <v>1886</v>
      </c>
      <c r="B43" s="15" t="s">
        <v>330</v>
      </c>
      <c r="C43" s="15" t="s">
        <v>326</v>
      </c>
      <c r="D43" s="14">
        <v>68</v>
      </c>
      <c r="E43" s="14">
        <v>5</v>
      </c>
      <c r="F43" s="14">
        <v>76</v>
      </c>
      <c r="G43" s="14">
        <v>6</v>
      </c>
      <c r="H43" s="14">
        <v>62</v>
      </c>
      <c r="I43" s="14">
        <v>3</v>
      </c>
      <c r="J43" s="14">
        <v>76</v>
      </c>
      <c r="K43" s="14">
        <v>6</v>
      </c>
      <c r="L43" s="14">
        <v>56</v>
      </c>
      <c r="M43" s="14">
        <v>2</v>
      </c>
      <c r="N43" s="14">
        <v>68</v>
      </c>
      <c r="O43" s="14">
        <v>4</v>
      </c>
      <c r="P43" s="16"/>
      <c r="Q43" s="16"/>
      <c r="R43" s="16"/>
      <c r="S43" s="16"/>
      <c r="T43" s="14"/>
      <c r="U43" s="14"/>
      <c r="V43" s="14"/>
      <c r="W43" s="14"/>
      <c r="X43" s="14">
        <v>82</v>
      </c>
      <c r="Y43" s="14">
        <v>7</v>
      </c>
      <c r="Z43" s="14">
        <v>82</v>
      </c>
      <c r="AA43" s="14">
        <v>7</v>
      </c>
      <c r="AB43" s="14">
        <v>72</v>
      </c>
      <c r="AC43" s="14">
        <v>5</v>
      </c>
      <c r="AD43" s="14">
        <v>66</v>
      </c>
      <c r="AE43" s="14">
        <v>5</v>
      </c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3"/>
        <v>708</v>
      </c>
      <c r="BY43" s="19">
        <f t="shared" si="4"/>
        <v>50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10</v>
      </c>
      <c r="CA43" s="20">
        <f t="shared" si="5"/>
        <v>70.8</v>
      </c>
      <c r="CC43"/>
    </row>
    <row r="44" spans="1:81" ht="12.75">
      <c r="A44" s="14">
        <v>3635</v>
      </c>
      <c r="B44" s="15" t="s">
        <v>329</v>
      </c>
      <c r="C44" s="15" t="s">
        <v>326</v>
      </c>
      <c r="D44" s="14">
        <v>86</v>
      </c>
      <c r="E44" s="14">
        <v>8</v>
      </c>
      <c r="F44" s="14">
        <v>73</v>
      </c>
      <c r="G44" s="14">
        <v>6</v>
      </c>
      <c r="H44" s="14">
        <v>64</v>
      </c>
      <c r="I44" s="14">
        <v>4</v>
      </c>
      <c r="J44" s="14">
        <v>78</v>
      </c>
      <c r="K44" s="14">
        <v>6</v>
      </c>
      <c r="L44" s="14">
        <v>65</v>
      </c>
      <c r="M44" s="14">
        <v>5</v>
      </c>
      <c r="N44" s="14">
        <v>84</v>
      </c>
      <c r="O44" s="14">
        <v>8</v>
      </c>
      <c r="P44" s="16"/>
      <c r="Q44" s="16"/>
      <c r="R44" s="16"/>
      <c r="S44" s="16"/>
      <c r="T44" s="14">
        <v>59</v>
      </c>
      <c r="U44" s="14">
        <v>3</v>
      </c>
      <c r="V44" s="14">
        <v>68</v>
      </c>
      <c r="W44" s="14">
        <v>4</v>
      </c>
      <c r="X44" s="14">
        <v>68</v>
      </c>
      <c r="Y44" s="14">
        <v>5</v>
      </c>
      <c r="Z44" s="14">
        <v>76</v>
      </c>
      <c r="AA44" s="14">
        <v>6</v>
      </c>
      <c r="AB44" s="14">
        <v>74</v>
      </c>
      <c r="AC44" s="14">
        <v>6</v>
      </c>
      <c r="AD44" s="14">
        <v>63</v>
      </c>
      <c r="AE44" s="14">
        <v>4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3"/>
        <v>858</v>
      </c>
      <c r="BY44" s="19">
        <f t="shared" si="4"/>
        <v>65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12</v>
      </c>
      <c r="CA44" s="20">
        <f t="shared" si="5"/>
        <v>71.5</v>
      </c>
      <c r="CC44"/>
    </row>
    <row r="45" spans="1:81" ht="12.75">
      <c r="A45" s="14">
        <v>5072</v>
      </c>
      <c r="B45" s="15" t="s">
        <v>452</v>
      </c>
      <c r="C45" s="15" t="s">
        <v>326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6"/>
      <c r="R45" s="16"/>
      <c r="S45" s="16"/>
      <c r="T45" s="14">
        <v>74</v>
      </c>
      <c r="U45" s="14">
        <v>6</v>
      </c>
      <c r="V45" s="14">
        <v>74</v>
      </c>
      <c r="W45" s="14">
        <v>6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>SUM(D45,F45,H45,J45,L45,N45,P45,R45,T45,V45,X45,Z45)+SUM(AB45,AD45,AF45,AH45,AJ45,AL45,AN45,AP45,AR45,AT45,AV45,AX45)+SUM(AZ45,BB45,BD45,BF45,BH45,BJ45,BL45,BN45,BP45,BR45,BT45,BV45)</f>
        <v>148</v>
      </c>
      <c r="BY45" s="19">
        <f>SUM(E45,G45,I45,K45,M45,O45,Q45,S45,U45,W45,Y45,AA45,AC45,AE45,AG45,AI45,AK45,AM45,AO45,AQ45,AS45,AU45,AW45,AY45,BA45,BC45)+SUM(BE45,BG45,BI45,BK45,BM45,BO45,BQ45,BS45,BU45,BW45)</f>
        <v>12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</v>
      </c>
      <c r="CA45" s="20">
        <f>BX45/BZ45</f>
        <v>74</v>
      </c>
      <c r="CC45"/>
    </row>
    <row r="46" spans="1:81" ht="12.75">
      <c r="A46" s="14">
        <v>6102</v>
      </c>
      <c r="B46" s="15" t="s">
        <v>412</v>
      </c>
      <c r="C46" s="15" t="s">
        <v>326</v>
      </c>
      <c r="D46" s="14"/>
      <c r="E46" s="14"/>
      <c r="F46" s="14"/>
      <c r="G46" s="14"/>
      <c r="H46" s="14">
        <v>62</v>
      </c>
      <c r="I46" s="14">
        <v>4</v>
      </c>
      <c r="J46" s="14">
        <v>66</v>
      </c>
      <c r="K46" s="14">
        <v>4</v>
      </c>
      <c r="L46" s="14"/>
      <c r="M46" s="14"/>
      <c r="N46" s="14"/>
      <c r="O46" s="14"/>
      <c r="P46" s="16"/>
      <c r="Q46" s="16"/>
      <c r="R46" s="16"/>
      <c r="S46" s="16"/>
      <c r="T46" s="14"/>
      <c r="U46" s="14"/>
      <c r="V46" s="14"/>
      <c r="W46" s="14"/>
      <c r="X46" s="14">
        <v>71</v>
      </c>
      <c r="Y46" s="14">
        <v>6</v>
      </c>
      <c r="Z46" s="14">
        <v>68</v>
      </c>
      <c r="AA46" s="14">
        <v>4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3"/>
        <v>267</v>
      </c>
      <c r="BY46" s="19">
        <f t="shared" si="4"/>
        <v>18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4</v>
      </c>
      <c r="CA46" s="20">
        <f t="shared" si="5"/>
        <v>66.75</v>
      </c>
      <c r="CC46"/>
    </row>
    <row r="47" spans="1:81" ht="12.75">
      <c r="A47" s="14">
        <v>6158</v>
      </c>
      <c r="B47" s="15" t="s">
        <v>325</v>
      </c>
      <c r="C47" s="15" t="s">
        <v>326</v>
      </c>
      <c r="D47" s="14">
        <v>62</v>
      </c>
      <c r="E47" s="14">
        <v>3</v>
      </c>
      <c r="F47" s="14">
        <v>82</v>
      </c>
      <c r="G47" s="14">
        <v>7</v>
      </c>
      <c r="H47" s="14">
        <v>70</v>
      </c>
      <c r="I47" s="14">
        <v>6</v>
      </c>
      <c r="J47" s="14">
        <v>86</v>
      </c>
      <c r="K47" s="14">
        <v>8</v>
      </c>
      <c r="L47" s="14">
        <v>76</v>
      </c>
      <c r="M47" s="14">
        <v>6</v>
      </c>
      <c r="N47" s="14">
        <v>76</v>
      </c>
      <c r="O47" s="14">
        <v>6</v>
      </c>
      <c r="P47" s="16"/>
      <c r="Q47" s="16"/>
      <c r="R47" s="16"/>
      <c r="S47" s="16"/>
      <c r="T47" s="14">
        <v>67</v>
      </c>
      <c r="U47" s="14">
        <v>5</v>
      </c>
      <c r="V47" s="14">
        <v>74</v>
      </c>
      <c r="W47" s="14">
        <v>6</v>
      </c>
      <c r="X47" s="14"/>
      <c r="Y47" s="14"/>
      <c r="Z47" s="14"/>
      <c r="AA47" s="14"/>
      <c r="AB47" s="14">
        <v>80</v>
      </c>
      <c r="AC47" s="14">
        <v>7</v>
      </c>
      <c r="AD47" s="14">
        <v>76</v>
      </c>
      <c r="AE47" s="14">
        <v>6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749</v>
      </c>
      <c r="BY47" s="19">
        <f t="shared" si="4"/>
        <v>60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10</v>
      </c>
      <c r="CA47" s="20">
        <f t="shared" si="5"/>
        <v>74.9</v>
      </c>
      <c r="CC47"/>
    </row>
    <row r="48" spans="1:81" ht="12.75">
      <c r="A48" s="14">
        <v>6495</v>
      </c>
      <c r="B48" s="15" t="s">
        <v>328</v>
      </c>
      <c r="C48" s="15" t="s">
        <v>326</v>
      </c>
      <c r="D48" s="14">
        <v>58</v>
      </c>
      <c r="E48" s="14">
        <v>3</v>
      </c>
      <c r="F48" s="14">
        <v>66</v>
      </c>
      <c r="G48" s="14">
        <v>5</v>
      </c>
      <c r="H48" s="14">
        <v>66</v>
      </c>
      <c r="I48" s="14">
        <v>4</v>
      </c>
      <c r="J48" s="14">
        <v>70</v>
      </c>
      <c r="K48" s="14">
        <v>5</v>
      </c>
      <c r="L48" s="14">
        <v>80</v>
      </c>
      <c r="M48" s="14">
        <v>7</v>
      </c>
      <c r="N48" s="14">
        <v>72</v>
      </c>
      <c r="O48" s="14">
        <v>5</v>
      </c>
      <c r="P48" s="16"/>
      <c r="Q48" s="16"/>
      <c r="R48" s="16"/>
      <c r="S48" s="16"/>
      <c r="T48" s="14">
        <v>82</v>
      </c>
      <c r="U48" s="14">
        <v>7</v>
      </c>
      <c r="V48" s="14">
        <v>72</v>
      </c>
      <c r="W48" s="14">
        <v>5</v>
      </c>
      <c r="X48" s="14">
        <v>60</v>
      </c>
      <c r="Y48" s="14">
        <v>3</v>
      </c>
      <c r="Z48" s="14">
        <v>72</v>
      </c>
      <c r="AA48" s="14">
        <v>5</v>
      </c>
      <c r="AB48" s="14">
        <v>58</v>
      </c>
      <c r="AC48" s="14">
        <v>2</v>
      </c>
      <c r="AD48" s="14">
        <v>66</v>
      </c>
      <c r="AE48" s="14">
        <v>4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3"/>
        <v>822</v>
      </c>
      <c r="BY48" s="19">
        <f t="shared" si="4"/>
        <v>55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12</v>
      </c>
      <c r="CA48" s="20">
        <f t="shared" si="5"/>
        <v>68.5</v>
      </c>
      <c r="CC48"/>
    </row>
    <row r="49" spans="1:81" ht="12.75">
      <c r="A49" s="14">
        <v>6667</v>
      </c>
      <c r="B49" s="15" t="s">
        <v>327</v>
      </c>
      <c r="C49" s="15" t="s">
        <v>326</v>
      </c>
      <c r="D49" s="14">
        <v>74</v>
      </c>
      <c r="E49" s="14">
        <v>6</v>
      </c>
      <c r="F49" s="14">
        <v>66</v>
      </c>
      <c r="G49" s="14">
        <v>4</v>
      </c>
      <c r="H49" s="14"/>
      <c r="I49" s="14"/>
      <c r="J49" s="14"/>
      <c r="K49" s="14"/>
      <c r="L49" s="14">
        <v>78</v>
      </c>
      <c r="M49" s="14">
        <v>6</v>
      </c>
      <c r="N49" s="14">
        <v>75</v>
      </c>
      <c r="O49" s="14">
        <v>7</v>
      </c>
      <c r="P49" s="16"/>
      <c r="Q49" s="16"/>
      <c r="R49" s="16"/>
      <c r="S49" s="16"/>
      <c r="T49" s="14">
        <v>76</v>
      </c>
      <c r="U49" s="14">
        <v>6</v>
      </c>
      <c r="V49" s="14">
        <v>61</v>
      </c>
      <c r="W49" s="14">
        <v>4</v>
      </c>
      <c r="X49" s="14">
        <v>72</v>
      </c>
      <c r="Y49" s="14">
        <v>5</v>
      </c>
      <c r="Z49" s="14">
        <v>73</v>
      </c>
      <c r="AA49" s="14">
        <v>6</v>
      </c>
      <c r="AB49" s="14">
        <v>72</v>
      </c>
      <c r="AC49" s="14">
        <v>5</v>
      </c>
      <c r="AD49" s="14">
        <v>78</v>
      </c>
      <c r="AE49" s="14">
        <v>6</v>
      </c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3"/>
        <v>725</v>
      </c>
      <c r="BY49" s="19">
        <f t="shared" si="4"/>
        <v>55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10</v>
      </c>
      <c r="CA49" s="20">
        <f t="shared" si="5"/>
        <v>72.5</v>
      </c>
      <c r="CC49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4" dxfId="12" operator="equal" stopIfTrue="1">
      <formula>90</formula>
    </cfRule>
  </conditionalFormatting>
  <conditionalFormatting sqref="AS1:AS65536 AQ1:AQ65536 AO1:AO65536 AM1:AM65536 AK1:AK65536 AI1:AI65536 AG1:AG65536 AE1:AE65536 AC1:AC65536 AA1:AA65536 Y1:Y65536 W1:W65536 U1:U65536 S1:S65536 Q1:Q65536 O1:O65536 M1:M65536 K1:K65536 I1:I65536 G1:G65536 E1:E65536 BU1:BU65536 BS1:BS65536 BQ1:BQ65536 BO1:BO65536 BM1:BM65536 BK1:BK65536 BI1:BI65536 BG1:BG65536 BE1:BE65536 BC1:BC65536 BA1:BA65536 AY1:AY65536 AW1:AW65536 AU1:AU65536">
    <cfRule type="cellIs" priority="3" dxfId="1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2020-02-24T09:37:29Z</cp:lastPrinted>
  <dcterms:created xsi:type="dcterms:W3CDTF">2016-11-30T11:07:17Z</dcterms:created>
  <dcterms:modified xsi:type="dcterms:W3CDTF">2020-10-13T09:32:37Z</dcterms:modified>
  <cp:category/>
  <cp:version/>
  <cp:contentType/>
  <cp:contentStatus/>
</cp:coreProperties>
</file>